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180" windowWidth="15360" windowHeight="10185" tabRatio="357"/>
  </bookViews>
  <sheets>
    <sheet name="Vykdymas" sheetId="4" r:id="rId1"/>
  </sheets>
  <definedNames>
    <definedName name="_xlnm.Print_Area">#REF!</definedName>
  </definedNames>
  <calcPr calcId="152511"/>
  <fileRecoveryPr repairLoad="1"/>
</workbook>
</file>

<file path=xl/calcChain.xml><?xml version="1.0" encoding="utf-8"?>
<calcChain xmlns="http://schemas.openxmlformats.org/spreadsheetml/2006/main">
  <c r="L155" i="4"/>
  <c r="L154"/>
  <c r="P153"/>
  <c r="O153"/>
  <c r="N153"/>
  <c r="M153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P103"/>
  <c r="P100" s="1"/>
  <c r="O103"/>
  <c r="N103"/>
  <c r="N100" s="1"/>
  <c r="N156" s="1"/>
  <c r="M103"/>
  <c r="L102"/>
  <c r="L101"/>
  <c r="O100"/>
  <c r="M100"/>
  <c r="L99"/>
  <c r="L98"/>
  <c r="P97"/>
  <c r="O97"/>
  <c r="N97"/>
  <c r="M97"/>
  <c r="L97"/>
  <c r="L96"/>
  <c r="L95"/>
  <c r="L94"/>
  <c r="L93"/>
  <c r="L92"/>
  <c r="L91"/>
  <c r="L90"/>
  <c r="L89"/>
  <c r="L88"/>
  <c r="L87"/>
  <c r="L86"/>
  <c r="L85"/>
  <c r="P84"/>
  <c r="O84"/>
  <c r="O18" s="1"/>
  <c r="N84"/>
  <c r="M84"/>
  <c r="L84" s="1"/>
  <c r="L83"/>
  <c r="L82"/>
  <c r="L81"/>
  <c r="L80"/>
  <c r="L79"/>
  <c r="L78"/>
  <c r="L77"/>
  <c r="L76"/>
  <c r="L75"/>
  <c r="L74"/>
  <c r="L73"/>
  <c r="L72"/>
  <c r="L71"/>
  <c r="P70"/>
  <c r="O70"/>
  <c r="N70"/>
  <c r="M70"/>
  <c r="L70" s="1"/>
  <c r="L69"/>
  <c r="L68"/>
  <c r="L67"/>
  <c r="L66"/>
  <c r="P65"/>
  <c r="O65"/>
  <c r="N65"/>
  <c r="M65"/>
  <c r="L65"/>
  <c r="L64"/>
  <c r="L63"/>
  <c r="L62"/>
  <c r="L61"/>
  <c r="L60"/>
  <c r="L59"/>
  <c r="L58"/>
  <c r="L57"/>
  <c r="L56"/>
  <c r="L55"/>
  <c r="L54"/>
  <c r="L53"/>
  <c r="L52"/>
  <c r="L51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P30"/>
  <c r="P18" s="1"/>
  <c r="O30"/>
  <c r="N30"/>
  <c r="M30"/>
  <c r="L30"/>
  <c r="L29"/>
  <c r="L28"/>
  <c r="L27"/>
  <c r="L26"/>
  <c r="L25"/>
  <c r="L24"/>
  <c r="L23"/>
  <c r="L22"/>
  <c r="L21"/>
  <c r="L20"/>
  <c r="P19"/>
  <c r="O19"/>
  <c r="N19"/>
  <c r="M19"/>
  <c r="L19" s="1"/>
  <c r="N18"/>
  <c r="L103" l="1"/>
  <c r="O156"/>
  <c r="M156"/>
  <c r="P156"/>
  <c r="L100"/>
  <c r="M18"/>
  <c r="L18" s="1"/>
  <c r="L156" l="1"/>
</calcChain>
</file>

<file path=xl/sharedStrings.xml><?xml version="1.0" encoding="utf-8"?>
<sst xmlns="http://schemas.openxmlformats.org/spreadsheetml/2006/main" count="237" uniqueCount="217">
  <si>
    <t>Iš viso:</t>
  </si>
  <si>
    <t>Eil. Nr.</t>
  </si>
  <si>
    <t>IŠLAIDOS</t>
  </si>
  <si>
    <t>1</t>
  </si>
  <si>
    <t>Darbo užmokestis</t>
  </si>
  <si>
    <t>3</t>
  </si>
  <si>
    <t>4</t>
  </si>
  <si>
    <t>10</t>
  </si>
  <si>
    <t xml:space="preserve">IŠ VISO  </t>
  </si>
  <si>
    <t>150</t>
  </si>
  <si>
    <t>Išlaidų kodas</t>
  </si>
  <si>
    <t>Išlaidų pavadinimas</t>
  </si>
  <si>
    <t>atask. laik.</t>
  </si>
  <si>
    <t>2</t>
  </si>
  <si>
    <t>iš jų :GPM</t>
  </si>
  <si>
    <t>Socialinio draudimo įmokos</t>
  </si>
  <si>
    <t>11</t>
  </si>
  <si>
    <t>Faktinės socialinio draudimo įmokos</t>
  </si>
  <si>
    <t>12</t>
  </si>
  <si>
    <t>Prekių ir paslaugų naudojimas</t>
  </si>
  <si>
    <t>13</t>
  </si>
  <si>
    <t>14</t>
  </si>
  <si>
    <t>15</t>
  </si>
  <si>
    <t>16</t>
  </si>
  <si>
    <t>Šildymas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</si>
  <si>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</si>
  <si>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</si>
  <si>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</si>
  <si>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</si>
  <si>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</si>
  <si>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</si>
  <si>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</si>
  <si>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</si>
  <si>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</si>
  <si>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</si>
  <si>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</si>
  <si>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</si>
  <si>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</si>
  <si>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</si>
  <si>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</si>
  <si>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Turto išlaidos</t>
  </si>
  <si>
    <t>34</t>
  </si>
  <si>
    <t>Palūkanos</t>
  </si>
  <si>
    <t>35</t>
  </si>
  <si>
    <t>Ne rezidentams</t>
  </si>
  <si>
    <t>36</t>
  </si>
  <si>
    <t>Savivaldybių palūkanos</t>
  </si>
  <si>
    <t>37</t>
  </si>
  <si>
    <t>Valstybės biudžetui palūkanos</t>
  </si>
  <si>
    <t>38</t>
  </si>
  <si>
    <t>Rezidentams, kitiems nei valdžios sektorius (tik už tiesioginę skolą)</t>
  </si>
  <si>
    <t>39</t>
  </si>
  <si>
    <t>Asignavimų valdytojų sumokėtos palūkanos</t>
  </si>
  <si>
    <t>40</t>
  </si>
  <si>
    <t>Savivaldybių sumokėtos palūkanos</t>
  </si>
  <si>
    <t>41</t>
  </si>
  <si>
    <t>42</t>
  </si>
  <si>
    <t>43</t>
  </si>
  <si>
    <t>44</t>
  </si>
  <si>
    <t>45</t>
  </si>
  <si>
    <t>46</t>
  </si>
  <si>
    <t>Asignavimų valdytojų pervedamos lėšos</t>
  </si>
  <si>
    <t>47</t>
  </si>
  <si>
    <t>Subsidijos</t>
  </si>
  <si>
    <t>48</t>
  </si>
  <si>
    <t>Subsidijos  iš  biudžeto lėšų</t>
  </si>
  <si>
    <t>49</t>
  </si>
  <si>
    <t>50</t>
  </si>
  <si>
    <t>51</t>
  </si>
  <si>
    <t>Kitos subsidijos gamybai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</si>
  <si>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</si>
  <si>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</si>
  <si>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</si>
  <si>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</si>
  <si>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</si>
  <si>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</si>
  <si>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</si>
  <si>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</si>
  <si>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</si>
  <si>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</si>
  <si>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</si>
  <si>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</si>
  <si>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</si>
  <si>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</si>
  <si>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</si>
  <si>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</si>
  <si>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Socialinė parama (soc. paramos pašalpos)</t>
  </si>
  <si>
    <t>68</t>
  </si>
  <si>
    <t>Socialinė parama pinigais</t>
  </si>
  <si>
    <t>69</t>
  </si>
  <si>
    <t>70</t>
  </si>
  <si>
    <t>71</t>
  </si>
  <si>
    <t>72</t>
  </si>
  <si>
    <t>73</t>
  </si>
  <si>
    <t>74</t>
  </si>
  <si>
    <t>75</t>
  </si>
  <si>
    <t>Socialinė parama natūra</t>
  </si>
  <si>
    <t>76</t>
  </si>
  <si>
    <t>Darbdavių socialinės pašalpos</t>
  </si>
  <si>
    <t>77</t>
  </si>
  <si>
    <t>78</t>
  </si>
  <si>
    <t>79</t>
  </si>
  <si>
    <t>Kitos išlaidos</t>
  </si>
  <si>
    <t>80</t>
  </si>
  <si>
    <t>81</t>
  </si>
  <si>
    <t>Kapitalui formuoti</t>
  </si>
  <si>
    <t>82</t>
  </si>
  <si>
    <t>83</t>
  </si>
  <si>
    <t>Materialiojo ir nematerialiojo turto įsigijimo išlaidos</t>
  </si>
  <si>
    <t>84</t>
  </si>
  <si>
    <t>Ilgalaikio materialiojo turto  kūrimas ir įsigijimas</t>
  </si>
  <si>
    <t>85</t>
  </si>
  <si>
    <t xml:space="preserve">Žemė </t>
  </si>
  <si>
    <t>87</t>
  </si>
  <si>
    <t xml:space="preserve">Pastatai ir statiniai </t>
  </si>
  <si>
    <t>90</t>
  </si>
  <si>
    <t>91</t>
  </si>
  <si>
    <t>Negyvenamieji pastatai</t>
  </si>
  <si>
    <t>92</t>
  </si>
  <si>
    <t>93</t>
  </si>
  <si>
    <t>94</t>
  </si>
  <si>
    <t>Transporto priemonės</t>
  </si>
  <si>
    <t>95</t>
  </si>
  <si>
    <t>96</t>
  </si>
  <si>
    <t>Vertybės</t>
  </si>
  <si>
    <t>97</t>
  </si>
  <si>
    <t>Muziejinės vertybės</t>
  </si>
  <si>
    <t>98</t>
  </si>
  <si>
    <t>Kitas ilgalaikis materialusis turtas</t>
  </si>
  <si>
    <t>101</t>
  </si>
  <si>
    <t>104</t>
  </si>
  <si>
    <t>105</t>
  </si>
  <si>
    <t>106</t>
  </si>
  <si>
    <t>108</t>
  </si>
  <si>
    <t>111</t>
  </si>
  <si>
    <t>114</t>
  </si>
  <si>
    <t>115</t>
  </si>
  <si>
    <t xml:space="preserve">Finansinio turto įsigijimo išlaidos (perskolinimas) </t>
  </si>
  <si>
    <t>116</t>
  </si>
  <si>
    <t>Vidaus</t>
  </si>
  <si>
    <t>117</t>
  </si>
  <si>
    <t>Paskolos (suteiktos)</t>
  </si>
  <si>
    <t>118</t>
  </si>
  <si>
    <t>Trumpalaikės</t>
  </si>
  <si>
    <t>119</t>
  </si>
  <si>
    <t>Ilgalaikės</t>
  </si>
  <si>
    <t>120</t>
  </si>
  <si>
    <t>Akcijos (įsigytos) ir kitas nuosavas kapitalas</t>
  </si>
  <si>
    <t>121</t>
  </si>
  <si>
    <t>122</t>
  </si>
  <si>
    <t>Kitos mokėtinos sumos</t>
  </si>
  <si>
    <t>123</t>
  </si>
  <si>
    <t>124</t>
  </si>
  <si>
    <t>Užsienio</t>
  </si>
  <si>
    <t>125</t>
  </si>
  <si>
    <t>126</t>
  </si>
  <si>
    <t>127</t>
  </si>
  <si>
    <t>128</t>
  </si>
  <si>
    <t>129</t>
  </si>
  <si>
    <t>130</t>
  </si>
  <si>
    <t>131</t>
  </si>
  <si>
    <t>132</t>
  </si>
  <si>
    <t xml:space="preserve">Išlaidos dėl finansinių įsipareigojimų </t>
  </si>
  <si>
    <t>133</t>
  </si>
  <si>
    <t>134</t>
  </si>
  <si>
    <t>Paskolos (grąžintinos)</t>
  </si>
  <si>
    <t>135</t>
  </si>
  <si>
    <t>137</t>
  </si>
  <si>
    <t>Dotacijos</t>
  </si>
  <si>
    <t>II ketv.</t>
  </si>
  <si>
    <t>III ketv.</t>
  </si>
  <si>
    <t>Įstaigos pavadinimas</t>
  </si>
  <si>
    <t>Darbo užmokestis ir socialinis draudimas</t>
  </si>
  <si>
    <t>PAŽYMA apie įsiskolinimo 2017-12-31 grąžinimą  2018 metais</t>
  </si>
  <si>
    <t>Mitybos išlaidos</t>
  </si>
  <si>
    <t>Medikamentų ir medicininių paslaugų įsigijimo išlaidos</t>
  </si>
  <si>
    <t>Ryšių paslaugų įsigijimo išlaidos</t>
  </si>
  <si>
    <t>Transporto išlaikymo ir transporto paslaugų įsigijimo išlaidos</t>
  </si>
  <si>
    <t>Aprangos ir patalynės įsigijimo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</si>
  <si>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</si>
  <si>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</si>
  <si>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</si>
  <si>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</si>
  <si>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</si>
  <si>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</si>
  <si>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</si>
  <si>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</si>
  <si>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</si>
  <si>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</si>
  <si>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</si>
  <si>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Dotacijos savivaldybėms einamiesiems tikslams</t>
  </si>
  <si>
    <t>Socialinės išmokos (pašalpos)</t>
  </si>
  <si>
    <t>Darbdavių socialinė parama  pinigais</t>
  </si>
  <si>
    <t>Kitos išlaidos kitiems einamiesiems tikslams</t>
  </si>
  <si>
    <t>MATERIALIOJO IR NEMATERIALIOJO TURTO ĮSIGIJIMO, FINANSINIO TURTO PADIDĖJIMO IR FINANSINIŲ ĮSIPAREIGOJIMŲ VYKDYMO IŠLAIDOS</t>
  </si>
  <si>
    <t>Gyvenamųjų namų įsigijimo išlaidos</t>
  </si>
  <si>
    <t>Negyvenamųjų pastatų įsigijimo išlaidos</t>
  </si>
  <si>
    <t>Infrastruktūros ir kitų  statinių įsigijimo išlaidos</t>
  </si>
  <si>
    <t>Kitų mašinų ir įrenginių įsigijimo išlaidos</t>
  </si>
  <si>
    <t>Ilgalaikio turto finansinės nuomos (lizingo) išlaidos</t>
  </si>
  <si>
    <t>Finansinių įsipareigojimų vykdymo išlaidos (grąžintos skolos)</t>
  </si>
  <si>
    <t>Ilgalaikės paskolos (grąžintinos)</t>
  </si>
  <si>
    <t>(įstaigos vadovo ar jo įgalioto asmens</t>
  </si>
  <si>
    <t>(parašas)</t>
  </si>
  <si>
    <t xml:space="preserve">         (vardas ir pavardė)</t>
  </si>
  <si>
    <t>pareigų pavadinimas)</t>
  </si>
  <si>
    <t xml:space="preserve">                      (vardas ir pavardė)</t>
  </si>
  <si>
    <t>Prekių ir paslaugų naudojimo išlaidos</t>
  </si>
  <si>
    <t>Ataskaitinio laikotarpio planas</t>
  </si>
  <si>
    <t>Vykdymas</t>
  </si>
  <si>
    <t xml:space="preserve">(Vyr. buhalteris, buhalteris)       </t>
  </si>
  <si>
    <t>Kupiškio meno mokykla</t>
  </si>
  <si>
    <t>Daiva Šakickienė</t>
  </si>
  <si>
    <t xml:space="preserve">Direktorė </t>
  </si>
  <si>
    <t xml:space="preserve">Savivaldybės įstaigų buhalterinės apskaitos tarnybos vedėja </t>
  </si>
  <si>
    <t>Jolanta Balaišienė</t>
  </si>
  <si>
    <t>(Eur, cnt)</t>
  </si>
</sst>
</file>

<file path=xl/styles.xml><?xml version="1.0" encoding="utf-8"?>
<styleSheet xmlns="http://schemas.openxmlformats.org/spreadsheetml/2006/main">
  <numFmts count="3">
    <numFmt numFmtId="164" formatCode="#,##0.0;\-#,##0.0;\ "/>
    <numFmt numFmtId="165" formatCode="#,##0;\-#,##0;\ "/>
    <numFmt numFmtId="166" formatCode="0.0"/>
  </numFmts>
  <fonts count="55">
    <font>
      <sz val="10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7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i/>
      <sz val="8"/>
      <color indexed="8"/>
      <name val="Times New Roman"/>
      <family val="1"/>
      <charset val="186"/>
    </font>
    <font>
      <b/>
      <sz val="7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sz val="7"/>
      <name val="Times New Roman"/>
      <family val="1"/>
      <charset val="186"/>
    </font>
    <font>
      <sz val="8"/>
      <name val="Times New Roman"/>
      <family val="1"/>
      <charset val="186"/>
    </font>
    <font>
      <sz val="6"/>
      <name val="Times New Roman"/>
      <family val="1"/>
      <charset val="186"/>
    </font>
    <font>
      <b/>
      <sz val="8"/>
      <name val="Times New Roman"/>
      <family val="1"/>
      <charset val="186"/>
    </font>
    <font>
      <sz val="7"/>
      <name val="Times New Roman"/>
      <family val="1"/>
      <charset val="186"/>
    </font>
    <font>
      <i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8"/>
      <color indexed="8"/>
      <name val="Times New Roman"/>
      <family val="1"/>
      <charset val="186"/>
    </font>
    <font>
      <b/>
      <sz val="6"/>
      <name val="Times New Roman"/>
      <family val="1"/>
      <charset val="186"/>
    </font>
    <font>
      <sz val="6"/>
      <name val="Times New Roman"/>
      <family val="1"/>
      <charset val="186"/>
    </font>
    <font>
      <b/>
      <sz val="6"/>
      <name val="Times New Roman"/>
      <family val="1"/>
      <charset val="186"/>
    </font>
    <font>
      <sz val="6"/>
      <name val="TimesLT"/>
      <charset val="186"/>
    </font>
    <font>
      <b/>
      <sz val="10"/>
      <name val="Times New Roman"/>
      <family val="1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6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0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name val="Times New Roman Baltic"/>
      <charset val="186"/>
    </font>
    <font>
      <sz val="10"/>
      <name val="Times New Roman Baltic"/>
      <family val="1"/>
      <charset val="186"/>
    </font>
    <font>
      <sz val="8"/>
      <name val="Times New Roman Baltic"/>
      <family val="1"/>
      <charset val="186"/>
    </font>
    <font>
      <sz val="6"/>
      <name val="Times New Roman Baltic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46">
    <xf numFmtId="0" fontId="0" fillId="0" borderId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7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38" fillId="4" borderId="0" applyNumberFormat="0" applyBorder="0" applyAlignment="0" applyProtection="0"/>
    <xf numFmtId="0" fontId="46" fillId="0" borderId="0" applyNumberFormat="0" applyFill="0" applyBorder="0" applyAlignment="0" applyProtection="0"/>
    <xf numFmtId="0" fontId="42" fillId="7" borderId="4" applyNumberFormat="0" applyAlignment="0" applyProtection="0"/>
    <xf numFmtId="0" fontId="41" fillId="7" borderId="5" applyNumberFormat="0" applyAlignment="0" applyProtection="0"/>
    <xf numFmtId="0" fontId="40" fillId="16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20" borderId="0" applyNumberFormat="0" applyBorder="0" applyAlignment="0" applyProtection="0"/>
    <xf numFmtId="0" fontId="1" fillId="21" borderId="6" applyNumberFormat="0" applyFont="0" applyAlignment="0" applyProtection="0"/>
    <xf numFmtId="0" fontId="34" fillId="0" borderId="0" applyNumberFormat="0" applyFill="0" applyBorder="0" applyAlignment="0" applyProtection="0"/>
    <xf numFmtId="0" fontId="43" fillId="7" borderId="5" applyNumberFormat="0" applyAlignment="0" applyProtection="0"/>
    <xf numFmtId="0" fontId="48" fillId="0" borderId="7" applyNumberFormat="0" applyFill="0" applyAlignment="0" applyProtection="0"/>
    <xf numFmtId="0" fontId="44" fillId="0" borderId="8" applyNumberFormat="0" applyFill="0" applyAlignment="0" applyProtection="0"/>
    <xf numFmtId="0" fontId="45" fillId="22" borderId="9" applyNumberFormat="0" applyAlignment="0" applyProtection="0"/>
    <xf numFmtId="0" fontId="3" fillId="0" borderId="0"/>
  </cellStyleXfs>
  <cellXfs count="327">
    <xf numFmtId="0" fontId="0" fillId="0" borderId="0" xfId="0"/>
    <xf numFmtId="165" fontId="5" fillId="0" borderId="10" xfId="32" applyNumberFormat="1" applyFont="1" applyFill="1" applyBorder="1" applyAlignment="1" applyProtection="1">
      <alignment horizontal="center" vertical="center"/>
    </xf>
    <xf numFmtId="165" fontId="5" fillId="0" borderId="10" xfId="0" applyNumberFormat="1" applyFont="1" applyFill="1" applyBorder="1" applyAlignment="1" applyProtection="1">
      <alignment horizontal="center" vertical="center"/>
      <protection locked="0"/>
    </xf>
    <xf numFmtId="165" fontId="5" fillId="0" borderId="0" xfId="32" applyNumberFormat="1" applyFont="1" applyFill="1" applyBorder="1" applyAlignment="1" applyProtection="1">
      <alignment horizontal="center" vertical="center"/>
      <protection locked="0"/>
    </xf>
    <xf numFmtId="165" fontId="5" fillId="0" borderId="11" xfId="0" applyNumberFormat="1" applyFont="1" applyFill="1" applyBorder="1" applyAlignment="1" applyProtection="1">
      <alignment horizontal="center" vertical="center"/>
      <protection locked="0"/>
    </xf>
    <xf numFmtId="165" fontId="8" fillId="0" borderId="11" xfId="32" applyNumberFormat="1" applyFont="1" applyFill="1" applyBorder="1" applyAlignment="1" applyProtection="1">
      <alignment horizontal="center" vertical="center"/>
    </xf>
    <xf numFmtId="165" fontId="5" fillId="0" borderId="11" xfId="32" applyNumberFormat="1" applyFont="1" applyFill="1" applyBorder="1" applyAlignment="1" applyProtection="1">
      <alignment horizontal="center" vertical="center"/>
    </xf>
    <xf numFmtId="165" fontId="5" fillId="0" borderId="11" xfId="32" applyNumberFormat="1" applyFont="1" applyFill="1" applyBorder="1" applyAlignment="1" applyProtection="1">
      <alignment horizontal="center" vertical="center"/>
      <protection locked="0"/>
    </xf>
    <xf numFmtId="165" fontId="5" fillId="0" borderId="12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8" fillId="0" borderId="0" xfId="32" applyNumberFormat="1" applyFont="1" applyFill="1" applyBorder="1" applyAlignment="1" applyProtection="1">
      <alignment horizontal="center" vertical="center"/>
    </xf>
    <xf numFmtId="165" fontId="5" fillId="0" borderId="0" xfId="32" applyNumberFormat="1" applyFont="1" applyFill="1" applyBorder="1" applyAlignment="1" applyProtection="1">
      <alignment horizontal="center" vertical="center"/>
    </xf>
    <xf numFmtId="165" fontId="19" fillId="0" borderId="0" xfId="0" applyNumberFormat="1" applyFont="1" applyFill="1" applyBorder="1" applyAlignment="1" applyProtection="1">
      <alignment horizontal="center" vertical="center"/>
      <protection locked="0"/>
    </xf>
    <xf numFmtId="165" fontId="22" fillId="0" borderId="11" xfId="32" applyNumberFormat="1" applyFont="1" applyFill="1" applyBorder="1" applyAlignment="1" applyProtection="1">
      <alignment horizontal="center" vertical="center"/>
    </xf>
    <xf numFmtId="165" fontId="22" fillId="0" borderId="0" xfId="32" applyNumberFormat="1" applyFont="1" applyFill="1" applyBorder="1" applyAlignment="1" applyProtection="1">
      <alignment horizontal="center" vertical="center"/>
    </xf>
    <xf numFmtId="0" fontId="7" fillId="0" borderId="0" xfId="0" applyFont="1" applyFill="1"/>
    <xf numFmtId="49" fontId="19" fillId="0" borderId="0" xfId="3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/>
    <xf numFmtId="165" fontId="5" fillId="0" borderId="11" xfId="32" applyNumberFormat="1" applyFont="1" applyFill="1" applyBorder="1" applyAlignment="1" applyProtection="1">
      <alignment horizontal="center" vertical="center" wrapText="1"/>
      <protection locked="0"/>
    </xf>
    <xf numFmtId="165" fontId="22" fillId="0" borderId="13" xfId="32" applyNumberFormat="1" applyFont="1" applyFill="1" applyBorder="1" applyAlignment="1" applyProtection="1">
      <alignment horizontal="center" vertical="center"/>
    </xf>
    <xf numFmtId="165" fontId="5" fillId="0" borderId="13" xfId="32" applyNumberFormat="1" applyFont="1" applyFill="1" applyBorder="1" applyAlignment="1" applyProtection="1">
      <alignment horizontal="center" vertical="center"/>
    </xf>
    <xf numFmtId="165" fontId="5" fillId="0" borderId="13" xfId="32" applyNumberFormat="1" applyFont="1" applyFill="1" applyBorder="1" applyAlignment="1" applyProtection="1">
      <alignment horizontal="center" vertical="center"/>
      <protection locked="0"/>
    </xf>
    <xf numFmtId="165" fontId="8" fillId="0" borderId="13" xfId="32" applyNumberFormat="1" applyFont="1" applyFill="1" applyBorder="1" applyAlignment="1" applyProtection="1">
      <alignment horizontal="center" vertical="center"/>
    </xf>
    <xf numFmtId="165" fontId="5" fillId="0" borderId="13" xfId="0" applyNumberFormat="1" applyFont="1" applyFill="1" applyBorder="1" applyAlignment="1" applyProtection="1">
      <alignment horizontal="center" vertical="center"/>
      <protection locked="0"/>
    </xf>
    <xf numFmtId="165" fontId="23" fillId="0" borderId="13" xfId="32" applyNumberFormat="1" applyFont="1" applyFill="1" applyBorder="1" applyAlignment="1" applyProtection="1">
      <alignment horizontal="center" vertical="center"/>
    </xf>
    <xf numFmtId="165" fontId="23" fillId="0" borderId="11" xfId="32" applyNumberFormat="1" applyFont="1" applyFill="1" applyBorder="1" applyAlignment="1" applyProtection="1">
      <alignment horizontal="center" vertical="center" wrapText="1"/>
    </xf>
    <xf numFmtId="165" fontId="23" fillId="0" borderId="13" xfId="32" applyNumberFormat="1" applyFont="1" applyFill="1" applyBorder="1" applyAlignment="1" applyProtection="1">
      <alignment horizontal="center" vertical="center" wrapText="1"/>
    </xf>
    <xf numFmtId="165" fontId="23" fillId="0" borderId="0" xfId="32" applyNumberFormat="1" applyFont="1" applyFill="1" applyBorder="1" applyAlignment="1" applyProtection="1">
      <alignment horizontal="center" vertical="center" wrapText="1"/>
    </xf>
    <xf numFmtId="165" fontId="23" fillId="0" borderId="11" xfId="32" applyNumberFormat="1" applyFont="1" applyFill="1" applyBorder="1" applyAlignment="1" applyProtection="1">
      <alignment horizontal="center" vertical="center"/>
    </xf>
    <xf numFmtId="165" fontId="23" fillId="0" borderId="0" xfId="32" applyNumberFormat="1" applyFont="1" applyFill="1" applyBorder="1" applyAlignment="1" applyProtection="1">
      <alignment horizontal="center" vertical="center"/>
    </xf>
    <xf numFmtId="164" fontId="22" fillId="0" borderId="0" xfId="32" applyNumberFormat="1" applyFont="1" applyFill="1" applyBorder="1" applyAlignment="1" applyProtection="1">
      <alignment horizontal="center" vertical="center"/>
    </xf>
    <xf numFmtId="164" fontId="5" fillId="0" borderId="0" xfId="32" applyNumberFormat="1" applyFont="1" applyFill="1" applyBorder="1" applyAlignment="1" applyProtection="1">
      <alignment horizontal="center" vertical="center"/>
    </xf>
    <xf numFmtId="164" fontId="5" fillId="0" borderId="0" xfId="32" applyNumberFormat="1" applyFont="1" applyFill="1" applyBorder="1" applyAlignment="1" applyProtection="1">
      <alignment horizontal="center" vertical="center"/>
      <protection locked="0"/>
    </xf>
    <xf numFmtId="164" fontId="23" fillId="0" borderId="0" xfId="32" applyNumberFormat="1" applyFont="1" applyFill="1" applyBorder="1" applyAlignment="1" applyProtection="1">
      <alignment horizontal="center" vertical="center" wrapText="1"/>
    </xf>
    <xf numFmtId="164" fontId="8" fillId="0" borderId="0" xfId="32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23" fillId="0" borderId="0" xfId="32" applyNumberFormat="1" applyFont="1" applyFill="1" applyBorder="1" applyAlignment="1" applyProtection="1">
      <alignment horizontal="center" vertical="center"/>
    </xf>
    <xf numFmtId="49" fontId="18" fillId="0" borderId="0" xfId="30" applyNumberFormat="1" applyFont="1" applyFill="1" applyBorder="1" applyAlignment="1" applyProtection="1">
      <alignment horizontal="center" vertical="center" wrapText="1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locked="0"/>
    </xf>
    <xf numFmtId="165" fontId="19" fillId="0" borderId="14" xfId="0" applyNumberFormat="1" applyFont="1" applyFill="1" applyBorder="1" applyAlignment="1" applyProtection="1">
      <alignment horizontal="center" vertical="center"/>
      <protection locked="0"/>
    </xf>
    <xf numFmtId="165" fontId="19" fillId="0" borderId="15" xfId="0" applyNumberFormat="1" applyFont="1" applyFill="1" applyBorder="1" applyAlignment="1" applyProtection="1">
      <alignment horizontal="center" vertical="center"/>
      <protection locked="0"/>
    </xf>
    <xf numFmtId="165" fontId="5" fillId="0" borderId="16" xfId="32" applyNumberFormat="1" applyFont="1" applyFill="1" applyBorder="1" applyAlignment="1" applyProtection="1">
      <alignment horizontal="center" vertical="center"/>
      <protection locked="0"/>
    </xf>
    <xf numFmtId="165" fontId="27" fillId="0" borderId="11" xfId="0" applyNumberFormat="1" applyFont="1" applyFill="1" applyBorder="1" applyAlignment="1" applyProtection="1">
      <alignment horizontal="center" vertical="center"/>
      <protection locked="0"/>
    </xf>
    <xf numFmtId="165" fontId="27" fillId="0" borderId="13" xfId="0" applyNumberFormat="1" applyFont="1" applyFill="1" applyBorder="1" applyAlignment="1" applyProtection="1">
      <alignment horizontal="center" vertical="center"/>
      <protection locked="0"/>
    </xf>
    <xf numFmtId="164" fontId="27" fillId="0" borderId="0" xfId="0" applyNumberFormat="1" applyFont="1" applyFill="1" applyBorder="1" applyAlignment="1" applyProtection="1">
      <alignment horizontal="center" vertical="center"/>
      <protection locked="0"/>
    </xf>
    <xf numFmtId="164" fontId="27" fillId="0" borderId="0" xfId="32" applyNumberFormat="1" applyFont="1" applyFill="1" applyBorder="1" applyAlignment="1" applyProtection="1">
      <alignment horizontal="center" vertical="center"/>
    </xf>
    <xf numFmtId="164" fontId="22" fillId="0" borderId="0" xfId="32" applyNumberFormat="1" applyFont="1" applyFill="1" applyBorder="1" applyAlignment="1" applyProtection="1">
      <alignment horizontal="center" vertical="center"/>
      <protection locked="0"/>
    </xf>
    <xf numFmtId="165" fontId="22" fillId="0" borderId="0" xfId="32" applyNumberFormat="1" applyFont="1" applyFill="1" applyBorder="1" applyAlignment="1" applyProtection="1">
      <alignment horizontal="center" vertical="center"/>
      <protection locked="0"/>
    </xf>
    <xf numFmtId="165" fontId="5" fillId="0" borderId="17" xfId="32" applyNumberFormat="1" applyFont="1" applyFill="1" applyBorder="1" applyAlignment="1" applyProtection="1">
      <alignment horizontal="center" vertical="center"/>
      <protection locked="0"/>
    </xf>
    <xf numFmtId="165" fontId="5" fillId="0" borderId="18" xfId="32" applyNumberFormat="1" applyFont="1" applyFill="1" applyBorder="1" applyAlignment="1" applyProtection="1">
      <alignment horizontal="center" vertical="center"/>
      <protection locked="0"/>
    </xf>
    <xf numFmtId="165" fontId="8" fillId="0" borderId="14" xfId="32" applyNumberFormat="1" applyFont="1" applyFill="1" applyBorder="1" applyAlignment="1" applyProtection="1">
      <alignment horizontal="center" vertical="center"/>
    </xf>
    <xf numFmtId="165" fontId="8" fillId="0" borderId="15" xfId="32" applyNumberFormat="1" applyFont="1" applyFill="1" applyBorder="1" applyAlignment="1" applyProtection="1">
      <alignment horizontal="center" vertical="center"/>
    </xf>
    <xf numFmtId="165" fontId="18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/>
    <xf numFmtId="164" fontId="18" fillId="0" borderId="0" xfId="0" applyNumberFormat="1" applyFont="1" applyFill="1" applyBorder="1" applyAlignment="1" applyProtection="1">
      <alignment horizontal="center" vertical="center"/>
    </xf>
    <xf numFmtId="164" fontId="18" fillId="0" borderId="0" xfId="32" applyNumberFormat="1" applyFont="1" applyFill="1" applyBorder="1" applyAlignment="1" applyProtection="1">
      <alignment horizontal="center" vertical="center"/>
    </xf>
    <xf numFmtId="165" fontId="22" fillId="0" borderId="11" xfId="0" applyNumberFormat="1" applyFont="1" applyFill="1" applyBorder="1" applyAlignment="1" applyProtection="1">
      <alignment horizontal="center" vertical="center"/>
      <protection locked="0"/>
    </xf>
    <xf numFmtId="165" fontId="22" fillId="0" borderId="13" xfId="0" applyNumberFormat="1" applyFont="1" applyFill="1" applyBorder="1" applyAlignment="1" applyProtection="1">
      <alignment horizontal="center" vertical="center"/>
      <protection locked="0"/>
    </xf>
    <xf numFmtId="164" fontId="22" fillId="0" borderId="0" xfId="0" applyNumberFormat="1" applyFont="1" applyFill="1" applyBorder="1" applyAlignment="1" applyProtection="1">
      <alignment horizontal="center" vertical="center"/>
      <protection locked="0"/>
    </xf>
    <xf numFmtId="165" fontId="22" fillId="0" borderId="0" xfId="0" applyNumberFormat="1" applyFont="1" applyFill="1" applyBorder="1" applyAlignment="1" applyProtection="1">
      <alignment horizontal="center" vertical="center"/>
      <protection locked="0"/>
    </xf>
    <xf numFmtId="165" fontId="19" fillId="0" borderId="11" xfId="32" applyNumberFormat="1" applyFont="1" applyFill="1" applyBorder="1" applyAlignment="1" applyProtection="1">
      <alignment horizontal="center" vertical="center"/>
      <protection locked="0"/>
    </xf>
    <xf numFmtId="165" fontId="19" fillId="0" borderId="13" xfId="32" applyNumberFormat="1" applyFont="1" applyFill="1" applyBorder="1" applyAlignment="1" applyProtection="1">
      <alignment horizontal="center" vertical="center"/>
      <protection locked="0"/>
    </xf>
    <xf numFmtId="164" fontId="19" fillId="0" borderId="0" xfId="32" applyNumberFormat="1" applyFont="1" applyFill="1" applyBorder="1" applyAlignment="1" applyProtection="1">
      <alignment horizontal="center" vertical="center"/>
      <protection locked="0"/>
    </xf>
    <xf numFmtId="164" fontId="19" fillId="0" borderId="0" xfId="32" applyNumberFormat="1" applyFont="1" applyFill="1" applyBorder="1" applyAlignment="1" applyProtection="1">
      <alignment horizontal="center" vertical="center"/>
    </xf>
    <xf numFmtId="165" fontId="19" fillId="0" borderId="0" xfId="32" applyNumberFormat="1" applyFont="1" applyFill="1" applyBorder="1" applyAlignment="1" applyProtection="1">
      <alignment horizontal="center" vertical="center"/>
      <protection locked="0"/>
    </xf>
    <xf numFmtId="1" fontId="30" fillId="0" borderId="10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10" xfId="0" applyNumberFormat="1" applyFont="1" applyFill="1" applyBorder="1" applyAlignment="1" applyProtection="1">
      <alignment horizontal="center" vertical="center"/>
    </xf>
    <xf numFmtId="165" fontId="22" fillId="0" borderId="14" xfId="32" applyNumberFormat="1" applyFont="1" applyFill="1" applyBorder="1" applyAlignment="1" applyProtection="1">
      <alignment horizontal="center" vertical="center"/>
    </xf>
    <xf numFmtId="165" fontId="22" fillId="0" borderId="15" xfId="32" applyNumberFormat="1" applyFont="1" applyFill="1" applyBorder="1" applyAlignment="1" applyProtection="1">
      <alignment horizontal="center" vertical="center"/>
    </xf>
    <xf numFmtId="49" fontId="30" fillId="0" borderId="0" xfId="30" applyNumberFormat="1" applyFont="1" applyFill="1" applyBorder="1" applyAlignment="1" applyProtection="1">
      <alignment horizontal="center" vertical="center" wrapText="1"/>
      <protection hidden="1"/>
    </xf>
    <xf numFmtId="49" fontId="31" fillId="0" borderId="0" xfId="30" applyNumberFormat="1" applyFont="1" applyFill="1" applyBorder="1" applyAlignment="1" applyProtection="1">
      <alignment horizontal="center" vertical="center" wrapText="1"/>
      <protection hidden="1"/>
    </xf>
    <xf numFmtId="49" fontId="17" fillId="0" borderId="0" xfId="30" applyNumberFormat="1" applyFont="1" applyFill="1" applyBorder="1" applyAlignment="1" applyProtection="1">
      <alignment horizontal="center" vertical="center" wrapText="1"/>
      <protection hidden="1"/>
    </xf>
    <xf numFmtId="49" fontId="29" fillId="0" borderId="0" xfId="30" applyNumberFormat="1" applyFont="1" applyFill="1" applyBorder="1" applyAlignment="1" applyProtection="1">
      <alignment horizontal="center" vertical="center" wrapText="1"/>
      <protection hidden="1"/>
    </xf>
    <xf numFmtId="2" fontId="27" fillId="0" borderId="12" xfId="0" applyNumberFormat="1" applyFont="1" applyFill="1" applyBorder="1" applyAlignment="1" applyProtection="1">
      <alignment horizontal="center" vertical="center"/>
      <protection locked="0"/>
    </xf>
    <xf numFmtId="2" fontId="27" fillId="0" borderId="10" xfId="0" applyNumberFormat="1" applyFont="1" applyFill="1" applyBorder="1" applyAlignment="1" applyProtection="1">
      <alignment horizontal="center" vertical="center"/>
      <protection locked="0"/>
    </xf>
    <xf numFmtId="2" fontId="27" fillId="0" borderId="10" xfId="32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/>
    <xf numFmtId="49" fontId="30" fillId="0" borderId="20" xfId="30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/>
    <xf numFmtId="2" fontId="16" fillId="0" borderId="0" xfId="0" applyNumberFormat="1" applyFont="1" applyFill="1" applyAlignment="1" applyProtection="1">
      <alignment horizontal="right"/>
      <protection hidden="1"/>
    </xf>
    <xf numFmtId="2" fontId="26" fillId="0" borderId="0" xfId="0" applyNumberFormat="1" applyFont="1" applyFill="1"/>
    <xf numFmtId="49" fontId="8" fillId="0" borderId="0" xfId="30" applyNumberFormat="1" applyFont="1" applyFill="1" applyBorder="1" applyAlignment="1" applyProtection="1">
      <alignment horizontal="left" vertical="top"/>
      <protection locked="0"/>
    </xf>
    <xf numFmtId="2" fontId="26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30" applyNumberFormat="1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/>
      <protection hidden="1"/>
    </xf>
    <xf numFmtId="49" fontId="5" fillId="0" borderId="0" xfId="0" applyNumberFormat="1" applyFont="1" applyFill="1" applyBorder="1" applyAlignment="1" applyProtection="1">
      <alignment horizontal="right"/>
      <protection hidden="1"/>
    </xf>
    <xf numFmtId="1" fontId="8" fillId="0" borderId="0" xfId="0" applyNumberFormat="1" applyFont="1" applyFill="1" applyBorder="1" applyAlignment="1" applyProtection="1">
      <alignment horizontal="center"/>
      <protection locked="0"/>
    </xf>
    <xf numFmtId="2" fontId="27" fillId="0" borderId="0" xfId="0" applyNumberFormat="1" applyFont="1" applyFill="1" applyBorder="1" applyAlignment="1" applyProtection="1">
      <alignment horizontal="center"/>
      <protection locked="0"/>
    </xf>
    <xf numFmtId="49" fontId="30" fillId="0" borderId="0" xfId="30" applyNumberFormat="1" applyFont="1" applyFill="1" applyBorder="1" applyAlignment="1" applyProtection="1">
      <alignment horizontal="left" vertical="top"/>
      <protection hidden="1"/>
    </xf>
    <xf numFmtId="49" fontId="30" fillId="0" borderId="0" xfId="30" applyNumberFormat="1" applyFont="1" applyFill="1" applyBorder="1" applyAlignment="1" applyProtection="1">
      <alignment horizontal="center" vertical="top"/>
      <protection hidden="1"/>
    </xf>
    <xf numFmtId="49" fontId="6" fillId="0" borderId="0" xfId="30" applyNumberFormat="1" applyFont="1" applyFill="1" applyBorder="1" applyAlignment="1" applyProtection="1">
      <alignment horizontal="left" vertical="top" wrapText="1"/>
      <protection hidden="1"/>
    </xf>
    <xf numFmtId="0" fontId="5" fillId="0" borderId="0" xfId="30" applyFont="1" applyFill="1" applyBorder="1" applyAlignment="1" applyProtection="1">
      <alignment vertical="top"/>
    </xf>
    <xf numFmtId="49" fontId="30" fillId="0" borderId="25" xfId="30" applyNumberFormat="1" applyFont="1" applyFill="1" applyBorder="1" applyAlignment="1" applyProtection="1">
      <alignment horizontal="centerContinuous" vertical="center" wrapText="1"/>
      <protection hidden="1"/>
    </xf>
    <xf numFmtId="49" fontId="5" fillId="0" borderId="27" xfId="30" applyNumberFormat="1" applyFont="1" applyFill="1" applyBorder="1" applyAlignment="1" applyProtection="1">
      <alignment horizontal="centerContinuous" vertical="center" wrapText="1"/>
      <protection hidden="1"/>
    </xf>
    <xf numFmtId="49" fontId="9" fillId="0" borderId="26" xfId="30" applyNumberFormat="1" applyFont="1" applyFill="1" applyBorder="1" applyAlignment="1" applyProtection="1">
      <alignment horizontal="center" vertical="center" textRotation="90" wrapText="1"/>
      <protection hidden="1"/>
    </xf>
    <xf numFmtId="49" fontId="15" fillId="0" borderId="27" xfId="30" applyNumberFormat="1" applyFont="1" applyFill="1" applyBorder="1" applyAlignment="1" applyProtection="1">
      <alignment horizontal="centerContinuous" vertical="center" wrapText="1"/>
      <protection hidden="1"/>
    </xf>
    <xf numFmtId="49" fontId="6" fillId="0" borderId="28" xfId="0" applyNumberFormat="1" applyFont="1" applyFill="1" applyBorder="1" applyAlignment="1" applyProtection="1">
      <alignment horizontal="centerContinuous"/>
      <protection hidden="1"/>
    </xf>
    <xf numFmtId="49" fontId="6" fillId="0" borderId="25" xfId="0" applyNumberFormat="1" applyFont="1" applyFill="1" applyBorder="1" applyAlignment="1" applyProtection="1">
      <alignment horizontal="centerContinuous"/>
      <protection hidden="1"/>
    </xf>
    <xf numFmtId="2" fontId="6" fillId="0" borderId="25" xfId="0" applyNumberFormat="1" applyFont="1" applyFill="1" applyBorder="1" applyAlignment="1" applyProtection="1">
      <alignment horizontal="centerContinuous"/>
      <protection hidden="1"/>
    </xf>
    <xf numFmtId="49" fontId="16" fillId="0" borderId="0" xfId="30" applyNumberFormat="1" applyFont="1" applyFill="1" applyBorder="1" applyAlignment="1" applyProtection="1">
      <alignment horizontal="center" vertical="center" wrapText="1"/>
      <protection hidden="1"/>
    </xf>
    <xf numFmtId="49" fontId="9" fillId="0" borderId="31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31" xfId="32" applyNumberFormat="1" applyFont="1" applyFill="1" applyBorder="1" applyAlignment="1" applyProtection="1">
      <alignment horizontal="center" vertical="center"/>
    </xf>
    <xf numFmtId="2" fontId="17" fillId="0" borderId="33" xfId="32" applyNumberFormat="1" applyFont="1" applyFill="1" applyBorder="1" applyAlignment="1" applyProtection="1">
      <alignment horizontal="center" vertical="center"/>
      <protection locked="0"/>
    </xf>
    <xf numFmtId="14" fontId="17" fillId="0" borderId="33" xfId="32" applyNumberFormat="1" applyFont="1" applyFill="1" applyBorder="1" applyAlignment="1" applyProtection="1">
      <alignment horizontal="center" vertical="center"/>
      <protection locked="0"/>
    </xf>
    <xf numFmtId="1" fontId="17" fillId="0" borderId="12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 applyProtection="1">
      <alignment horizontal="center" vertical="center" wrapText="1"/>
      <protection hidden="1"/>
    </xf>
    <xf numFmtId="165" fontId="19" fillId="0" borderId="12" xfId="0" applyNumberFormat="1" applyFont="1" applyFill="1" applyBorder="1" applyAlignment="1" applyProtection="1">
      <alignment horizontal="center" vertical="center"/>
    </xf>
    <xf numFmtId="49" fontId="13" fillId="0" borderId="34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34" xfId="32" applyNumberFormat="1" applyFont="1" applyFill="1" applyBorder="1" applyAlignment="1" applyProtection="1">
      <alignment horizontal="center" vertical="center"/>
    </xf>
    <xf numFmtId="165" fontId="8" fillId="0" borderId="35" xfId="32" applyNumberFormat="1" applyFont="1" applyFill="1" applyBorder="1" applyAlignment="1" applyProtection="1">
      <alignment horizontal="center" vertical="center"/>
    </xf>
    <xf numFmtId="165" fontId="8" fillId="0" borderId="36" xfId="32" applyNumberFormat="1" applyFont="1" applyFill="1" applyBorder="1" applyAlignment="1" applyProtection="1">
      <alignment horizontal="center" vertical="center"/>
    </xf>
    <xf numFmtId="49" fontId="15" fillId="0" borderId="12" xfId="0" applyNumberFormat="1" applyFont="1" applyFill="1" applyBorder="1" applyAlignment="1" applyProtection="1">
      <alignment horizontal="center" vertical="center" wrapText="1"/>
      <protection hidden="1"/>
    </xf>
    <xf numFmtId="165" fontId="22" fillId="0" borderId="12" xfId="32" applyNumberFormat="1" applyFont="1" applyFill="1" applyBorder="1" applyAlignment="1" applyProtection="1">
      <alignment horizontal="center" vertical="center"/>
    </xf>
    <xf numFmtId="49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5" fontId="19" fillId="0" borderId="10" xfId="32" applyNumberFormat="1" applyFont="1" applyFill="1" applyBorder="1" applyAlignment="1" applyProtection="1">
      <alignment horizontal="center" vertical="center"/>
    </xf>
    <xf numFmtId="49" fontId="15" fillId="0" borderId="10" xfId="0" applyNumberFormat="1" applyFont="1" applyFill="1" applyBorder="1" applyAlignment="1" applyProtection="1">
      <alignment horizontal="center" vertical="center" wrapText="1"/>
      <protection hidden="1"/>
    </xf>
    <xf numFmtId="165" fontId="22" fillId="0" borderId="10" xfId="32" applyNumberFormat="1" applyFont="1" applyFill="1" applyBorder="1" applyAlignment="1" applyProtection="1">
      <alignment horizontal="center" vertical="center"/>
    </xf>
    <xf numFmtId="49" fontId="20" fillId="0" borderId="10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10" xfId="32" applyNumberFormat="1" applyFont="1" applyFill="1" applyBorder="1" applyAlignment="1" applyProtection="1">
      <alignment horizontal="center" vertical="center" wrapText="1"/>
    </xf>
    <xf numFmtId="165" fontId="5" fillId="0" borderId="10" xfId="32" applyNumberFormat="1" applyFont="1" applyFill="1" applyBorder="1" applyAlignment="1" applyProtection="1">
      <alignment horizontal="center" vertical="center" wrapText="1"/>
    </xf>
    <xf numFmtId="49" fontId="13" fillId="0" borderId="10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10" xfId="32" applyNumberFormat="1" applyFont="1" applyFill="1" applyBorder="1" applyAlignment="1" applyProtection="1">
      <alignment horizontal="center" vertical="center"/>
    </xf>
    <xf numFmtId="1" fontId="6" fillId="0" borderId="39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39" xfId="32" applyNumberFormat="1" applyFont="1" applyFill="1" applyBorder="1" applyAlignment="1" applyProtection="1">
      <alignment horizontal="center" vertical="center"/>
    </xf>
    <xf numFmtId="49" fontId="15" fillId="0" borderId="34" xfId="0" applyNumberFormat="1" applyFont="1" applyFill="1" applyBorder="1" applyAlignment="1" applyProtection="1">
      <alignment horizontal="center" vertical="center" wrapText="1"/>
      <protection hidden="1"/>
    </xf>
    <xf numFmtId="165" fontId="22" fillId="0" borderId="34" xfId="0" applyNumberFormat="1" applyFont="1" applyFill="1" applyBorder="1" applyAlignment="1" applyProtection="1">
      <alignment horizontal="center" vertical="center"/>
    </xf>
    <xf numFmtId="165" fontId="22" fillId="0" borderId="35" xfId="32" applyNumberFormat="1" applyFont="1" applyFill="1" applyBorder="1" applyAlignment="1" applyProtection="1">
      <alignment horizontal="center" vertical="center"/>
      <protection locked="0"/>
    </xf>
    <xf numFmtId="165" fontId="22" fillId="0" borderId="36" xfId="32" applyNumberFormat="1" applyFont="1" applyFill="1" applyBorder="1" applyAlignment="1" applyProtection="1">
      <alignment horizontal="center" vertical="center"/>
      <protection locked="0"/>
    </xf>
    <xf numFmtId="1" fontId="30" fillId="0" borderId="12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12" xfId="32" applyNumberFormat="1" applyFont="1" applyFill="1" applyBorder="1" applyAlignment="1" applyProtection="1">
      <alignment horizontal="center" vertical="center"/>
    </xf>
    <xf numFmtId="165" fontId="23" fillId="0" borderId="10" xfId="32" applyNumberFormat="1" applyFont="1" applyFill="1" applyBorder="1" applyAlignment="1" applyProtection="1">
      <alignment horizontal="center" vertical="center"/>
    </xf>
    <xf numFmtId="1" fontId="4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 applyProtection="1">
      <alignment horizontal="center" vertical="center"/>
    </xf>
    <xf numFmtId="165" fontId="22" fillId="0" borderId="10" xfId="0" applyNumberFormat="1" applyFont="1" applyFill="1" applyBorder="1" applyAlignment="1" applyProtection="1">
      <alignment horizontal="center" vertical="center"/>
    </xf>
    <xf numFmtId="1" fontId="6" fillId="0" borderId="12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12" xfId="0" applyNumberFormat="1" applyFont="1" applyFill="1" applyBorder="1" applyAlignment="1" applyProtection="1">
      <alignment horizontal="center" vertical="center"/>
    </xf>
    <xf numFmtId="2" fontId="26" fillId="0" borderId="0" xfId="0" applyNumberFormat="1" applyFont="1" applyFill="1" applyBorder="1"/>
    <xf numFmtId="0" fontId="8" fillId="0" borderId="0" xfId="30" applyFont="1" applyFill="1" applyBorder="1" applyAlignment="1" applyProtection="1">
      <alignment horizontal="left" vertical="center"/>
    </xf>
    <xf numFmtId="2" fontId="8" fillId="0" borderId="0" xfId="3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right"/>
    </xf>
    <xf numFmtId="1" fontId="6" fillId="0" borderId="43" xfId="0" applyNumberFormat="1" applyFont="1" applyFill="1" applyBorder="1" applyAlignment="1">
      <alignment horizontal="center" vertical="center" wrapText="1"/>
    </xf>
    <xf numFmtId="49" fontId="9" fillId="0" borderId="43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43" xfId="0" applyNumberFormat="1" applyFont="1" applyFill="1" applyBorder="1" applyAlignment="1" applyProtection="1">
      <alignment horizontal="center" vertical="center"/>
    </xf>
    <xf numFmtId="165" fontId="5" fillId="0" borderId="44" xfId="0" applyNumberFormat="1" applyFont="1" applyFill="1" applyBorder="1" applyAlignment="1" applyProtection="1">
      <alignment horizontal="center" vertical="center"/>
      <protection locked="0"/>
    </xf>
    <xf numFmtId="165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17" xfId="30" applyFont="1" applyFill="1" applyBorder="1" applyAlignment="1" applyProtection="1">
      <alignment horizontal="centerContinuous" vertical="top"/>
    </xf>
    <xf numFmtId="0" fontId="6" fillId="0" borderId="46" xfId="30" applyFont="1" applyFill="1" applyBorder="1" applyAlignment="1" applyProtection="1">
      <alignment horizontal="centerContinuous" vertical="top"/>
    </xf>
    <xf numFmtId="2" fontId="26" fillId="0" borderId="46" xfId="0" applyNumberFormat="1" applyFont="1" applyFill="1" applyBorder="1"/>
    <xf numFmtId="0" fontId="7" fillId="0" borderId="46" xfId="0" applyFont="1" applyFill="1" applyBorder="1"/>
    <xf numFmtId="2" fontId="7" fillId="0" borderId="46" xfId="0" applyNumberFormat="1" applyFont="1" applyFill="1" applyBorder="1"/>
    <xf numFmtId="0" fontId="9" fillId="0" borderId="44" xfId="30" applyFont="1" applyFill="1" applyBorder="1" applyAlignment="1" applyProtection="1">
      <alignment horizontal="centerContinuous" vertical="top"/>
    </xf>
    <xf numFmtId="0" fontId="9" fillId="0" borderId="0" xfId="30" applyFont="1" applyFill="1" applyBorder="1" applyAlignment="1" applyProtection="1">
      <alignment horizontal="centerContinuous" vertical="top"/>
    </xf>
    <xf numFmtId="2" fontId="9" fillId="0" borderId="0" xfId="30" applyNumberFormat="1" applyFont="1" applyFill="1" applyBorder="1" applyAlignment="1" applyProtection="1">
      <alignment horizontal="centerContinuous" vertical="top"/>
    </xf>
    <xf numFmtId="49" fontId="8" fillId="0" borderId="44" xfId="30" applyNumberFormat="1" applyFont="1" applyFill="1" applyBorder="1" applyAlignment="1" applyProtection="1">
      <alignment horizontal="left" vertical="top"/>
      <protection locked="0"/>
    </xf>
    <xf numFmtId="49" fontId="6" fillId="0" borderId="44" xfId="30" applyNumberFormat="1" applyFont="1" applyFill="1" applyBorder="1" applyAlignment="1" applyProtection="1">
      <alignment vertical="top"/>
      <protection locked="0"/>
    </xf>
    <xf numFmtId="0" fontId="30" fillId="0" borderId="44" xfId="30" applyFont="1" applyFill="1" applyBorder="1" applyAlignment="1" applyProtection="1">
      <alignment horizontal="center" vertical="top"/>
    </xf>
    <xf numFmtId="0" fontId="30" fillId="0" borderId="0" xfId="30" applyFont="1" applyFill="1" applyBorder="1" applyAlignment="1" applyProtection="1">
      <alignment horizontal="center" vertical="top"/>
    </xf>
    <xf numFmtId="49" fontId="30" fillId="0" borderId="44" xfId="30" applyNumberFormat="1" applyFont="1" applyFill="1" applyBorder="1" applyAlignment="1" applyProtection="1">
      <alignment horizontal="left" vertical="top"/>
      <protection hidden="1"/>
    </xf>
    <xf numFmtId="49" fontId="5" fillId="0" borderId="0" xfId="30" applyNumberFormat="1" applyFont="1" applyFill="1" applyBorder="1" applyAlignment="1" applyProtection="1">
      <alignment horizontal="center" vertical="top"/>
    </xf>
    <xf numFmtId="49" fontId="30" fillId="0" borderId="47" xfId="30" applyNumberFormat="1" applyFont="1" applyFill="1" applyBorder="1" applyAlignment="1" applyProtection="1">
      <alignment horizontal="centerContinuous" vertical="center" wrapText="1"/>
      <protection hidden="1"/>
    </xf>
    <xf numFmtId="1" fontId="17" fillId="0" borderId="37" xfId="0" applyNumberFormat="1" applyFont="1" applyFill="1" applyBorder="1" applyAlignment="1">
      <alignment horizontal="center" vertical="center" wrapText="1"/>
    </xf>
    <xf numFmtId="2" fontId="9" fillId="0" borderId="42" xfId="0" applyNumberFormat="1" applyFont="1" applyFill="1" applyBorder="1" applyAlignment="1" applyProtection="1">
      <alignment horizontal="center" vertical="center"/>
      <protection locked="0"/>
    </xf>
    <xf numFmtId="165" fontId="9" fillId="0" borderId="42" xfId="0" applyNumberFormat="1" applyFont="1" applyFill="1" applyBorder="1" applyAlignment="1" applyProtection="1">
      <alignment horizontal="center" vertical="center"/>
      <protection locked="0"/>
    </xf>
    <xf numFmtId="14" fontId="5" fillId="23" borderId="33" xfId="32" applyNumberFormat="1" applyFont="1" applyFill="1" applyBorder="1" applyAlignment="1" applyProtection="1">
      <alignment horizontal="center" vertical="center"/>
      <protection locked="0"/>
    </xf>
    <xf numFmtId="165" fontId="5" fillId="23" borderId="42" xfId="0" applyNumberFormat="1" applyFont="1" applyFill="1" applyBorder="1" applyAlignment="1" applyProtection="1">
      <alignment horizontal="center" vertical="center"/>
      <protection locked="0"/>
    </xf>
    <xf numFmtId="4" fontId="21" fillId="23" borderId="33" xfId="32" applyNumberFormat="1" applyFont="1" applyFill="1" applyBorder="1" applyAlignment="1" applyProtection="1">
      <alignment horizontal="center" vertical="center"/>
    </xf>
    <xf numFmtId="4" fontId="2" fillId="0" borderId="55" xfId="32" applyNumberFormat="1" applyFont="1" applyFill="1" applyBorder="1" applyAlignment="1" applyProtection="1">
      <alignment horizontal="center" vertical="center"/>
    </xf>
    <xf numFmtId="4" fontId="21" fillId="23" borderId="42" xfId="32" applyNumberFormat="1" applyFont="1" applyFill="1" applyBorder="1" applyAlignment="1" applyProtection="1">
      <alignment horizontal="center" vertical="center"/>
    </xf>
    <xf numFmtId="4" fontId="2" fillId="0" borderId="42" xfId="32" applyNumberFormat="1" applyFont="1" applyFill="1" applyBorder="1" applyAlignment="1" applyProtection="1">
      <alignment horizontal="center" vertical="center"/>
    </xf>
    <xf numFmtId="4" fontId="21" fillId="23" borderId="42" xfId="32" applyNumberFormat="1" applyFont="1" applyFill="1" applyBorder="1" applyAlignment="1" applyProtection="1">
      <alignment horizontal="right" vertical="center"/>
    </xf>
    <xf numFmtId="4" fontId="2" fillId="0" borderId="24" xfId="32" applyNumberFormat="1" applyFont="1" applyFill="1" applyBorder="1" applyAlignment="1" applyProtection="1">
      <alignment horizontal="right" vertical="center"/>
    </xf>
    <xf numFmtId="4" fontId="2" fillId="0" borderId="24" xfId="32" applyNumberFormat="1" applyFont="1" applyFill="1" applyBorder="1" applyAlignment="1" applyProtection="1">
      <alignment horizontal="center" vertical="center"/>
    </xf>
    <xf numFmtId="4" fontId="21" fillId="23" borderId="56" xfId="32" applyNumberFormat="1" applyFont="1" applyFill="1" applyBorder="1" applyAlignment="1" applyProtection="1">
      <alignment horizontal="right" vertical="center"/>
    </xf>
    <xf numFmtId="4" fontId="2" fillId="0" borderId="40" xfId="32" applyNumberFormat="1" applyFont="1" applyFill="1" applyBorder="1" applyAlignment="1" applyProtection="1">
      <alignment horizontal="center" vertical="center"/>
    </xf>
    <xf numFmtId="4" fontId="21" fillId="23" borderId="56" xfId="32" applyNumberFormat="1" applyFont="1" applyFill="1" applyBorder="1" applyAlignment="1" applyProtection="1">
      <alignment horizontal="center" vertical="center"/>
    </xf>
    <xf numFmtId="4" fontId="21" fillId="23" borderId="24" xfId="32" applyNumberFormat="1" applyFont="1" applyFill="1" applyBorder="1" applyAlignment="1" applyProtection="1">
      <alignment horizontal="center" vertical="center"/>
    </xf>
    <xf numFmtId="4" fontId="21" fillId="23" borderId="24" xfId="32" applyNumberFormat="1" applyFont="1" applyFill="1" applyBorder="1" applyAlignment="1" applyProtection="1">
      <alignment horizontal="right" vertical="center"/>
    </xf>
    <xf numFmtId="4" fontId="21" fillId="23" borderId="54" xfId="32" applyNumberFormat="1" applyFont="1" applyFill="1" applyBorder="1" applyAlignment="1" applyProtection="1">
      <alignment horizontal="right" vertical="center"/>
    </xf>
    <xf numFmtId="4" fontId="2" fillId="0" borderId="54" xfId="32" applyNumberFormat="1" applyFont="1" applyFill="1" applyBorder="1" applyAlignment="1" applyProtection="1">
      <alignment horizontal="right" vertical="center"/>
    </xf>
    <xf numFmtId="49" fontId="17" fillId="0" borderId="48" xfId="30" applyNumberFormat="1" applyFont="1" applyFill="1" applyBorder="1" applyAlignment="1" applyProtection="1">
      <alignment horizontal="center" vertical="center" wrapText="1"/>
      <protection hidden="1"/>
    </xf>
    <xf numFmtId="49" fontId="17" fillId="0" borderId="45" xfId="30" applyNumberFormat="1" applyFont="1" applyFill="1" applyBorder="1" applyAlignment="1" applyProtection="1">
      <alignment horizontal="center" vertical="center" wrapText="1"/>
      <protection hidden="1"/>
    </xf>
    <xf numFmtId="49" fontId="17" fillId="0" borderId="20" xfId="30" applyNumberFormat="1" applyFont="1" applyFill="1" applyBorder="1" applyAlignment="1" applyProtection="1">
      <alignment horizontal="center" vertical="center" wrapText="1"/>
      <protection hidden="1"/>
    </xf>
    <xf numFmtId="49" fontId="17" fillId="0" borderId="22" xfId="30" applyNumberFormat="1" applyFont="1" applyFill="1" applyBorder="1" applyAlignment="1" applyProtection="1">
      <alignment horizontal="center" vertical="center" wrapText="1"/>
      <protection hidden="1"/>
    </xf>
    <xf numFmtId="49" fontId="29" fillId="0" borderId="23" xfId="30" applyNumberFormat="1" applyFont="1" applyFill="1" applyBorder="1" applyAlignment="1" applyProtection="1">
      <alignment horizontal="center" vertical="center" wrapText="1"/>
      <protection hidden="1"/>
    </xf>
    <xf numFmtId="49" fontId="30" fillId="0" borderId="49" xfId="30" applyNumberFormat="1" applyFont="1" applyFill="1" applyBorder="1" applyAlignment="1" applyProtection="1">
      <alignment horizontal="center" vertical="center" wrapText="1"/>
      <protection hidden="1"/>
    </xf>
    <xf numFmtId="49" fontId="5" fillId="0" borderId="29" xfId="30" applyNumberFormat="1" applyFont="1" applyFill="1" applyBorder="1" applyAlignment="1" applyProtection="1">
      <alignment horizontal="center" vertical="center" wrapText="1"/>
      <protection hidden="1"/>
    </xf>
    <xf numFmtId="49" fontId="15" fillId="0" borderId="30" xfId="30" applyNumberFormat="1" applyFont="1" applyFill="1" applyBorder="1" applyAlignment="1" applyProtection="1">
      <alignment horizontal="center" vertical="center" wrapText="1"/>
      <protection hidden="1"/>
    </xf>
    <xf numFmtId="49" fontId="30" fillId="0" borderId="50" xfId="30" applyNumberFormat="1" applyFont="1" applyFill="1" applyBorder="1" applyAlignment="1" applyProtection="1">
      <alignment horizontal="center" vertical="center" wrapText="1"/>
      <protection hidden="1"/>
    </xf>
    <xf numFmtId="49" fontId="30" fillId="0" borderId="31" xfId="30" applyNumberFormat="1" applyFont="1" applyFill="1" applyBorder="1" applyAlignment="1" applyProtection="1">
      <alignment horizontal="center" vertical="center" wrapText="1"/>
      <protection hidden="1"/>
    </xf>
    <xf numFmtId="49" fontId="5" fillId="0" borderId="16" xfId="30" applyNumberFormat="1" applyFont="1" applyFill="1" applyBorder="1" applyAlignment="1" applyProtection="1">
      <alignment horizontal="center" vertical="center" wrapText="1"/>
      <protection hidden="1"/>
    </xf>
    <xf numFmtId="0" fontId="32" fillId="0" borderId="21" xfId="0" applyFont="1" applyFill="1" applyBorder="1" applyAlignment="1">
      <alignment vertical="center"/>
    </xf>
    <xf numFmtId="0" fontId="32" fillId="0" borderId="22" xfId="0" applyFont="1" applyFill="1" applyBorder="1" applyAlignment="1">
      <alignment vertical="center"/>
    </xf>
    <xf numFmtId="49" fontId="8" fillId="23" borderId="53" xfId="30" applyNumberFormat="1" applyFont="1" applyFill="1" applyBorder="1" applyAlignment="1" applyProtection="1">
      <alignment horizontal="center" vertical="center" wrapText="1"/>
      <protection hidden="1"/>
    </xf>
    <xf numFmtId="2" fontId="2" fillId="0" borderId="52" xfId="30" applyNumberFormat="1" applyFont="1" applyFill="1" applyBorder="1" applyAlignment="1" applyProtection="1">
      <alignment horizontal="center" vertical="center" wrapText="1"/>
      <protection hidden="1"/>
    </xf>
    <xf numFmtId="49" fontId="2" fillId="0" borderId="52" xfId="30" applyNumberFormat="1" applyFont="1" applyFill="1" applyBorder="1" applyAlignment="1" applyProtection="1">
      <alignment horizontal="center" vertical="center" wrapText="1"/>
      <protection hidden="1"/>
    </xf>
    <xf numFmtId="49" fontId="2" fillId="0" borderId="53" xfId="30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8" fillId="23" borderId="33" xfId="30" applyNumberFormat="1" applyFont="1" applyFill="1" applyBorder="1" applyAlignment="1" applyProtection="1">
      <alignment horizontal="center" vertical="center" wrapText="1"/>
      <protection hidden="1"/>
    </xf>
    <xf numFmtId="2" fontId="6" fillId="0" borderId="33" xfId="30" applyNumberFormat="1" applyFont="1" applyFill="1" applyBorder="1" applyAlignment="1" applyProtection="1">
      <alignment horizontal="center" vertical="center" wrapText="1"/>
      <protection hidden="1"/>
    </xf>
    <xf numFmtId="49" fontId="6" fillId="0" borderId="33" xfId="3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0" fillId="0" borderId="49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5" fillId="23" borderId="54" xfId="0" applyFont="1" applyFill="1" applyBorder="1" applyAlignment="1">
      <alignment vertical="center"/>
    </xf>
    <xf numFmtId="2" fontId="2" fillId="0" borderId="54" xfId="0" applyNumberFormat="1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8" fillId="0" borderId="3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49" fontId="16" fillId="0" borderId="10" xfId="30" applyNumberFormat="1" applyFont="1" applyFill="1" applyBorder="1" applyAlignment="1" applyProtection="1">
      <alignment horizontal="left" vertical="center"/>
      <protection hidden="1"/>
    </xf>
    <xf numFmtId="0" fontId="1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49" fontId="6" fillId="0" borderId="10" xfId="30" applyNumberFormat="1" applyFont="1" applyFill="1" applyBorder="1" applyAlignment="1" applyProtection="1">
      <alignment horizontal="left" vertical="center"/>
      <protection hidden="1"/>
    </xf>
    <xf numFmtId="0" fontId="6" fillId="0" borderId="39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 wrapText="1"/>
    </xf>
    <xf numFmtId="1" fontId="51" fillId="0" borderId="10" xfId="0" applyNumberFormat="1" applyFont="1" applyBorder="1" applyAlignment="1">
      <alignment horizontal="center" vertical="center"/>
    </xf>
    <xf numFmtId="1" fontId="51" fillId="0" borderId="10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2" fontId="26" fillId="0" borderId="0" xfId="0" applyNumberFormat="1" applyFont="1" applyFill="1" applyAlignment="1">
      <alignment vertical="center"/>
    </xf>
    <xf numFmtId="49" fontId="5" fillId="0" borderId="0" xfId="30" applyNumberFormat="1" applyFont="1" applyFill="1" applyAlignment="1" applyProtection="1">
      <alignment horizontal="center" vertical="center"/>
    </xf>
    <xf numFmtId="49" fontId="31" fillId="0" borderId="0" xfId="31" applyNumberFormat="1" applyFont="1" applyFill="1" applyBorder="1" applyAlignment="1" applyProtection="1">
      <alignment vertical="center"/>
      <protection hidden="1"/>
    </xf>
    <xf numFmtId="49" fontId="30" fillId="0" borderId="0" xfId="31" applyNumberFormat="1" applyFont="1" applyFill="1" applyBorder="1" applyAlignment="1" applyProtection="1">
      <alignment vertical="center"/>
      <protection hidden="1"/>
    </xf>
    <xf numFmtId="49" fontId="6" fillId="0" borderId="0" xfId="0" applyNumberFormat="1" applyFont="1" applyFill="1" applyBorder="1" applyAlignment="1" applyProtection="1">
      <alignment vertical="center"/>
      <protection hidden="1"/>
    </xf>
    <xf numFmtId="49" fontId="7" fillId="0" borderId="0" xfId="31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2" fontId="26" fillId="0" borderId="0" xfId="0" applyNumberFormat="1" applyFont="1" applyFill="1" applyBorder="1" applyAlignment="1">
      <alignment vertical="center"/>
    </xf>
    <xf numFmtId="1" fontId="4" fillId="0" borderId="41" xfId="0" applyNumberFormat="1" applyFont="1" applyFill="1" applyBorder="1" applyAlignment="1">
      <alignment horizontal="center" vertical="center" wrapText="1"/>
    </xf>
    <xf numFmtId="1" fontId="6" fillId="0" borderId="34" xfId="0" applyNumberFormat="1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1" fontId="6" fillId="0" borderId="38" xfId="0" applyNumberFormat="1" applyFont="1" applyFill="1" applyBorder="1" applyAlignment="1">
      <alignment horizontal="center" vertical="center" wrapText="1"/>
    </xf>
    <xf numFmtId="1" fontId="4" fillId="0" borderId="34" xfId="0" applyNumberFormat="1" applyFont="1" applyFill="1" applyBorder="1" applyAlignment="1">
      <alignment horizontal="center" vertical="center" wrapText="1"/>
    </xf>
    <xf numFmtId="1" fontId="6" fillId="0" borderId="51" xfId="0" applyNumberFormat="1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" fontId="21" fillId="0" borderId="55" xfId="32" applyNumberFormat="1" applyFont="1" applyFill="1" applyBorder="1" applyAlignment="1" applyProtection="1">
      <alignment horizontal="center" vertical="center"/>
    </xf>
    <xf numFmtId="1" fontId="51" fillId="0" borderId="19" xfId="0" applyNumberFormat="1" applyFont="1" applyBorder="1" applyAlignment="1" applyProtection="1">
      <alignment horizontal="center" vertical="center"/>
    </xf>
    <xf numFmtId="1" fontId="51" fillId="0" borderId="19" xfId="45" applyNumberFormat="1" applyFont="1" applyFill="1" applyBorder="1" applyAlignment="1" applyProtection="1">
      <alignment horizontal="center" vertical="center"/>
    </xf>
    <xf numFmtId="1" fontId="51" fillId="0" borderId="10" xfId="45" applyNumberFormat="1" applyFont="1" applyFill="1" applyBorder="1" applyAlignment="1" applyProtection="1">
      <alignment horizontal="center" vertical="center"/>
    </xf>
    <xf numFmtId="1" fontId="51" fillId="0" borderId="11" xfId="45" applyNumberFormat="1" applyFont="1" applyFill="1" applyBorder="1" applyAlignment="1" applyProtection="1">
      <alignment horizontal="center" vertical="center"/>
    </xf>
    <xf numFmtId="1" fontId="51" fillId="0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Continuous" vertical="center"/>
    </xf>
    <xf numFmtId="0" fontId="52" fillId="0" borderId="0" xfId="0" applyFont="1" applyBorder="1" applyAlignment="1" applyProtection="1">
      <alignment vertical="center"/>
    </xf>
    <xf numFmtId="0" fontId="52" fillId="0" borderId="60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60" xfId="0" applyBorder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horizontal="center" vertical="center"/>
    </xf>
    <xf numFmtId="0" fontId="32" fillId="0" borderId="0" xfId="0" applyFont="1" applyAlignment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0" fontId="54" fillId="0" borderId="0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vertical="center"/>
    </xf>
    <xf numFmtId="0" fontId="32" fillId="0" borderId="0" xfId="0" applyFont="1" applyFill="1" applyAlignment="1">
      <alignment vertical="center"/>
    </xf>
    <xf numFmtId="0" fontId="54" fillId="0" borderId="0" xfId="0" applyFont="1" applyAlignment="1" applyProtection="1">
      <alignment horizontal="left" vertical="center"/>
    </xf>
    <xf numFmtId="0" fontId="32" fillId="0" borderId="0" xfId="0" applyFont="1" applyAlignment="1">
      <alignment vertical="center"/>
    </xf>
    <xf numFmtId="0" fontId="54" fillId="0" borderId="0" xfId="0" applyFont="1" applyAlignment="1" applyProtection="1">
      <alignment vertical="center"/>
    </xf>
    <xf numFmtId="0" fontId="0" fillId="0" borderId="60" xfId="0" applyBorder="1" applyAlignment="1" applyProtection="1">
      <alignment vertical="center" wrapText="1"/>
      <protection locked="0"/>
    </xf>
    <xf numFmtId="0" fontId="32" fillId="0" borderId="0" xfId="0" applyFont="1" applyBorder="1" applyAlignment="1">
      <alignment horizontal="center" vertical="center"/>
    </xf>
    <xf numFmtId="0" fontId="54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</xf>
    <xf numFmtId="166" fontId="54" fillId="0" borderId="0" xfId="32" applyNumberFormat="1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3" fillId="0" borderId="0" xfId="32" applyNumberFormat="1" applyFont="1" applyAlignment="1" applyProtection="1">
      <alignment vertical="center"/>
    </xf>
    <xf numFmtId="166" fontId="52" fillId="0" borderId="0" xfId="32" applyNumberFormat="1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1" fontId="4" fillId="24" borderId="48" xfId="0" applyNumberFormat="1" applyFont="1" applyFill="1" applyBorder="1" applyAlignment="1">
      <alignment horizontal="center" vertical="center" wrapText="1"/>
    </xf>
    <xf numFmtId="1" fontId="4" fillId="24" borderId="57" xfId="0" applyNumberFormat="1" applyFont="1" applyFill="1" applyBorder="1" applyAlignment="1">
      <alignment horizontal="center" vertical="center" wrapText="1"/>
    </xf>
    <xf numFmtId="0" fontId="18" fillId="24" borderId="57" xfId="0" applyFont="1" applyFill="1" applyBorder="1" applyAlignment="1">
      <alignment horizontal="left" vertical="center" wrapText="1"/>
    </xf>
    <xf numFmtId="49" fontId="16" fillId="24" borderId="57" xfId="0" applyNumberFormat="1" applyFont="1" applyFill="1" applyBorder="1" applyAlignment="1" applyProtection="1">
      <alignment horizontal="center" vertical="center" wrapText="1"/>
      <protection hidden="1"/>
    </xf>
    <xf numFmtId="165" fontId="18" fillId="24" borderId="57" xfId="0" applyNumberFormat="1" applyFont="1" applyFill="1" applyBorder="1" applyAlignment="1" applyProtection="1">
      <alignment horizontal="center" vertical="center"/>
    </xf>
    <xf numFmtId="165" fontId="18" fillId="24" borderId="58" xfId="0" applyNumberFormat="1" applyFont="1" applyFill="1" applyBorder="1" applyAlignment="1" applyProtection="1">
      <alignment horizontal="center" vertical="center"/>
    </xf>
    <xf numFmtId="165" fontId="18" fillId="24" borderId="22" xfId="0" applyNumberFormat="1" applyFont="1" applyFill="1" applyBorder="1" applyAlignment="1" applyProtection="1">
      <alignment horizontal="center" vertical="center"/>
    </xf>
    <xf numFmtId="4" fontId="21" fillId="24" borderId="53" xfId="32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right"/>
    </xf>
    <xf numFmtId="0" fontId="0" fillId="0" borderId="6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21" fillId="0" borderId="31" xfId="0" applyFont="1" applyFill="1" applyBorder="1" applyAlignment="1">
      <alignment horizontal="center"/>
    </xf>
    <xf numFmtId="0" fontId="33" fillId="0" borderId="31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 vertical="top"/>
    </xf>
    <xf numFmtId="0" fontId="8" fillId="0" borderId="0" xfId="30" applyFont="1" applyFill="1" applyBorder="1" applyAlignment="1" applyProtection="1">
      <alignment horizontal="center" vertical="center"/>
    </xf>
    <xf numFmtId="0" fontId="0" fillId="0" borderId="60" xfId="0" applyBorder="1" applyAlignment="1" applyProtection="1">
      <alignment horizontal="left" vertical="center" wrapText="1"/>
      <protection locked="0"/>
    </xf>
  </cellXfs>
  <cellStyles count="46"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40% - Accent1" xfId="11" builtinId="31" customBuiltin="1"/>
    <cellStyle name="40% - Accent2" xfId="12" builtinId="35" customBuiltin="1"/>
    <cellStyle name="40% - Accent3" xfId="13" builtinId="39" customBuiltin="1"/>
    <cellStyle name="40% - Accent4" xfId="14" builtinId="43" customBuiltin="1"/>
    <cellStyle name="40% - Accent5" xfId="15" builtinId="47" customBuiltin="1"/>
    <cellStyle name="40% - Accent6" xfId="16" builtinId="51" customBuiltin="1"/>
    <cellStyle name="60% - Accent1" xfId="17" builtinId="32" customBuiltin="1"/>
    <cellStyle name="60% - Accent2" xfId="18" builtinId="36" customBuiltin="1"/>
    <cellStyle name="60% - Accent3" xfId="19" builtinId="40" customBuiltin="1"/>
    <cellStyle name="60% - Accent4" xfId="20" builtinId="44" customBuiltin="1"/>
    <cellStyle name="60% - Accent5" xfId="21" builtinId="48" customBuiltin="1"/>
    <cellStyle name="60% - Accent6" xfId="22" builtinId="52" customBuiltin="1"/>
    <cellStyle name="Accent1" xfId="33" builtinId="29" customBuiltin="1"/>
    <cellStyle name="Accent2" xfId="34" builtinId="33" customBuiltin="1"/>
    <cellStyle name="Accent3" xfId="35" builtinId="37" customBuiltin="1"/>
    <cellStyle name="Accent4" xfId="36" builtinId="41" customBuiltin="1"/>
    <cellStyle name="Accent5" xfId="37" builtinId="45" customBuiltin="1"/>
    <cellStyle name="Accent6" xfId="38" builtinId="49" customBuiltin="1"/>
    <cellStyle name="Bad" xfId="24" builtinId="27" customBuiltin="1"/>
    <cellStyle name="Calculation" xfId="41" builtinId="22" customBuiltin="1"/>
    <cellStyle name="Check Cell" xfId="44" builtinId="23" customBuiltin="1"/>
    <cellStyle name="Explanatory Text" xfId="23" builtinId="53" customBuiltin="1"/>
    <cellStyle name="Good" xfId="25" builtinId="26" customBuiltin="1"/>
    <cellStyle name="Heading 1" xfId="1" builtinId="16" customBuiltin="1"/>
    <cellStyle name="Heading 2" xfId="2" builtinId="17" customBuiltin="1"/>
    <cellStyle name="Heading 3" xfId="9" builtinId="18" customBuiltin="1"/>
    <cellStyle name="Heading 4" xfId="10" builtinId="19" customBuiltin="1"/>
    <cellStyle name="Input" xfId="28" builtinId="20" customBuiltin="1"/>
    <cellStyle name="Įprastas 2" xfId="45"/>
    <cellStyle name="Linked Cell" xfId="43" builtinId="24" customBuiltin="1"/>
    <cellStyle name="Neutral" xfId="29" builtinId="28" customBuiltin="1"/>
    <cellStyle name="Normal" xfId="0" builtinId="0"/>
    <cellStyle name="Normal_FNR2AS" xfId="30"/>
    <cellStyle name="Normal_SAVAPYSsssss" xfId="31"/>
    <cellStyle name="Normal_Sheet1" xfId="32"/>
    <cellStyle name="Note" xfId="39" builtinId="10" customBuiltin="1"/>
    <cellStyle name="Output" xfId="27" builtinId="21" customBuiltin="1"/>
    <cellStyle name="Title" xfId="40" builtinId="15" customBuiltin="1"/>
    <cellStyle name="Total" xfId="42" builtinId="25" customBuiltin="1"/>
    <cellStyle name="Warning Text" xfId="2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L373"/>
  <sheetViews>
    <sheetView tabSelected="1" workbookViewId="0">
      <selection activeCell="Y32" sqref="Y32"/>
    </sheetView>
  </sheetViews>
  <sheetFormatPr defaultRowHeight="12.75"/>
  <cols>
    <col min="1" max="5" width="1.83203125" style="80" customWidth="1"/>
    <col min="6" max="6" width="3.6640625" style="80" customWidth="1"/>
    <col min="7" max="7" width="50.83203125" style="15" customWidth="1"/>
    <col min="8" max="8" width="3.5" style="15" hidden="1" customWidth="1"/>
    <col min="9" max="9" width="0.1640625" style="15" hidden="1" customWidth="1"/>
    <col min="10" max="10" width="9.83203125" style="15" hidden="1" customWidth="1"/>
    <col min="11" max="11" width="10.83203125" style="15" hidden="1" customWidth="1"/>
    <col min="12" max="12" width="6.1640625" style="17" hidden="1" customWidth="1"/>
    <col min="13" max="13" width="14.6640625" style="82" customWidth="1"/>
    <col min="14" max="14" width="10.83203125" style="17" hidden="1" customWidth="1"/>
    <col min="15" max="15" width="10.6640625" style="78" hidden="1" customWidth="1"/>
    <col min="16" max="16" width="20.33203125" style="17" customWidth="1"/>
    <col min="18" max="18" width="4.33203125" style="17" customWidth="1"/>
    <col min="19" max="20" width="9.33203125" style="17" hidden="1" customWidth="1"/>
    <col min="21" max="53" width="9.33203125" style="17"/>
    <col min="54" max="54" width="9.1640625" style="17" hidden="1" customWidth="1"/>
    <col min="55" max="55" width="0.5" style="17" hidden="1" customWidth="1"/>
    <col min="56" max="63" width="9.33203125" style="17"/>
    <col min="64" max="16384" width="9.33203125" style="15"/>
  </cols>
  <sheetData>
    <row r="1" spans="1:140" ht="16.5" customHeight="1">
      <c r="A1" s="322" t="s">
        <v>211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</row>
    <row r="2" spans="1:140" ht="12" customHeight="1">
      <c r="A2" s="324" t="s">
        <v>171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40" ht="24" customHeight="1">
      <c r="M3" s="81"/>
    </row>
    <row r="4" spans="1:140" ht="14.25" customHeight="1">
      <c r="A4" s="325" t="s">
        <v>173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</row>
    <row r="5" spans="1:140" ht="14.25" customHeight="1" thickBo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5"/>
      <c r="M5" s="144"/>
      <c r="P5" s="319" t="s">
        <v>216</v>
      </c>
    </row>
    <row r="6" spans="1:140" ht="9.75" hidden="1" customHeight="1">
      <c r="A6" s="151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4"/>
      <c r="M6" s="153"/>
      <c r="N6" s="154"/>
      <c r="O6" s="155"/>
      <c r="P6" s="154"/>
    </row>
    <row r="7" spans="1:140" ht="8.25" hidden="1" customHeight="1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M7" s="158"/>
    </row>
    <row r="8" spans="1:140" ht="13.5" hidden="1" thickBot="1">
      <c r="A8" s="159"/>
      <c r="B8" s="83"/>
      <c r="C8" s="83"/>
      <c r="D8" s="83"/>
      <c r="E8" s="83"/>
      <c r="F8" s="83"/>
      <c r="G8" s="83"/>
      <c r="H8" s="17"/>
      <c r="I8" s="17"/>
      <c r="J8" s="17"/>
      <c r="K8" s="17"/>
      <c r="M8" s="84"/>
    </row>
    <row r="9" spans="1:140" ht="10.5" hidden="1" customHeight="1">
      <c r="A9" s="160"/>
      <c r="B9" s="85"/>
      <c r="C9" s="85"/>
      <c r="D9" s="86"/>
      <c r="E9" s="86"/>
      <c r="F9" s="86"/>
      <c r="G9" s="86"/>
      <c r="H9" s="87"/>
      <c r="I9" s="87"/>
      <c r="J9" s="17"/>
      <c r="K9" s="17"/>
      <c r="M9" s="142"/>
    </row>
    <row r="10" spans="1:140" ht="13.5" hidden="1" thickBot="1">
      <c r="A10" s="161"/>
      <c r="B10" s="162"/>
      <c r="C10" s="162"/>
      <c r="D10" s="162"/>
      <c r="E10" s="162"/>
      <c r="F10" s="162"/>
      <c r="G10" s="88"/>
      <c r="H10" s="88"/>
      <c r="I10" s="88"/>
      <c r="J10" s="89"/>
      <c r="K10" s="89"/>
      <c r="M10" s="90"/>
    </row>
    <row r="11" spans="1:140" ht="13.5" hidden="1" thickBot="1">
      <c r="A11" s="163"/>
      <c r="B11" s="91"/>
      <c r="C11" s="91"/>
      <c r="D11" s="92"/>
      <c r="E11" s="92"/>
      <c r="F11" s="92"/>
      <c r="G11" s="93"/>
      <c r="H11" s="164"/>
      <c r="I11" s="94"/>
      <c r="J11" s="17"/>
      <c r="K11" s="17"/>
      <c r="M11" s="142"/>
    </row>
    <row r="12" spans="1:140" ht="2.25" hidden="1" customHeight="1">
      <c r="A12" s="165" t="s">
        <v>10</v>
      </c>
      <c r="B12" s="95"/>
      <c r="C12" s="95"/>
      <c r="D12" s="95"/>
      <c r="E12" s="95"/>
      <c r="F12" s="95"/>
      <c r="G12" s="96" t="s">
        <v>11</v>
      </c>
      <c r="H12" s="97" t="s">
        <v>1</v>
      </c>
      <c r="I12" s="98"/>
      <c r="J12" s="99"/>
      <c r="K12" s="100"/>
      <c r="M12" s="101"/>
    </row>
    <row r="13" spans="1:140" s="202" customFormat="1" ht="40.5" customHeight="1" thickBot="1">
      <c r="A13" s="185"/>
      <c r="B13" s="186"/>
      <c r="C13" s="187"/>
      <c r="D13" s="187"/>
      <c r="E13" s="187"/>
      <c r="F13" s="187"/>
      <c r="G13" s="188"/>
      <c r="H13" s="196"/>
      <c r="I13" s="197"/>
      <c r="J13" s="189"/>
      <c r="K13" s="79"/>
      <c r="L13" s="198" t="s">
        <v>0</v>
      </c>
      <c r="M13" s="199" t="s">
        <v>208</v>
      </c>
      <c r="N13" s="200" t="s">
        <v>169</v>
      </c>
      <c r="O13" s="199" t="s">
        <v>170</v>
      </c>
      <c r="P13" s="201" t="s">
        <v>209</v>
      </c>
      <c r="R13" s="74"/>
      <c r="S13" s="71"/>
      <c r="T13" s="71"/>
      <c r="U13" s="71"/>
      <c r="V13" s="71"/>
      <c r="W13" s="71"/>
      <c r="X13" s="71"/>
      <c r="Y13" s="71"/>
      <c r="Z13" s="71"/>
      <c r="AA13" s="71"/>
      <c r="AB13" s="72"/>
      <c r="AC13" s="73"/>
      <c r="AD13" s="73"/>
      <c r="AE13" s="73"/>
      <c r="AF13" s="73"/>
      <c r="AG13" s="73"/>
      <c r="AH13" s="73"/>
      <c r="AI13" s="73"/>
      <c r="AJ13" s="73"/>
      <c r="AK13" s="74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</row>
    <row r="14" spans="1:140" s="207" customFormat="1" ht="19.5" hidden="1" customHeight="1">
      <c r="A14" s="190"/>
      <c r="B14" s="71"/>
      <c r="C14" s="71"/>
      <c r="D14" s="71"/>
      <c r="E14" s="71"/>
      <c r="F14" s="71"/>
      <c r="G14" s="191"/>
      <c r="H14" s="203"/>
      <c r="I14" s="203"/>
      <c r="J14" s="192"/>
      <c r="K14" s="102"/>
      <c r="L14" s="204"/>
      <c r="M14" s="205"/>
      <c r="N14" s="206"/>
      <c r="O14" s="205"/>
      <c r="P14" s="206"/>
      <c r="R14" s="37"/>
      <c r="S14" s="16"/>
      <c r="T14" s="16"/>
      <c r="U14" s="16"/>
      <c r="V14" s="16"/>
      <c r="W14" s="16"/>
      <c r="X14" s="16"/>
      <c r="Y14" s="16"/>
      <c r="Z14" s="16"/>
      <c r="AA14" s="16"/>
      <c r="AB14" s="37"/>
      <c r="AC14" s="16"/>
      <c r="AD14" s="16"/>
      <c r="AE14" s="16"/>
      <c r="AF14" s="16"/>
      <c r="AG14" s="16"/>
      <c r="AH14" s="16"/>
      <c r="AI14" s="16"/>
      <c r="AJ14" s="16"/>
      <c r="AK14" s="3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</row>
    <row r="15" spans="1:140" s="211" customFormat="1" ht="15" hidden="1" customHeight="1">
      <c r="A15" s="193"/>
      <c r="B15" s="194"/>
      <c r="C15" s="194"/>
      <c r="D15" s="194"/>
      <c r="E15" s="194"/>
      <c r="F15" s="194"/>
      <c r="G15" s="195"/>
      <c r="H15" s="103"/>
      <c r="I15" s="104"/>
      <c r="J15" s="208"/>
      <c r="K15" s="41"/>
      <c r="L15" s="169" t="s">
        <v>12</v>
      </c>
      <c r="M15" s="105" t="s">
        <v>12</v>
      </c>
      <c r="N15" s="106" t="s">
        <v>12</v>
      </c>
      <c r="O15" s="105" t="s">
        <v>12</v>
      </c>
      <c r="P15" s="106" t="s">
        <v>12</v>
      </c>
      <c r="Q15" s="20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210"/>
      <c r="EC15" s="210"/>
      <c r="ED15" s="210"/>
      <c r="EE15" s="210"/>
      <c r="EF15" s="210"/>
      <c r="EG15" s="210"/>
      <c r="EH15" s="210"/>
      <c r="EI15" s="210"/>
      <c r="EJ15" s="210"/>
    </row>
    <row r="16" spans="1:140" s="213" customFormat="1" ht="9" hidden="1" customHeight="1">
      <c r="A16" s="166"/>
      <c r="B16" s="107"/>
      <c r="C16" s="107">
        <v>1</v>
      </c>
      <c r="D16" s="107"/>
      <c r="E16" s="107"/>
      <c r="F16" s="107"/>
      <c r="G16" s="212">
        <v>2</v>
      </c>
      <c r="H16" s="108"/>
      <c r="I16" s="109"/>
      <c r="J16" s="39"/>
      <c r="K16" s="40"/>
      <c r="L16" s="170">
        <v>3</v>
      </c>
      <c r="M16" s="167">
        <v>3</v>
      </c>
      <c r="N16" s="168">
        <v>3</v>
      </c>
      <c r="O16" s="167">
        <v>3</v>
      </c>
      <c r="P16" s="168">
        <v>3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214"/>
      <c r="EC16" s="214"/>
      <c r="ED16" s="214"/>
      <c r="EE16" s="214"/>
      <c r="EF16" s="214"/>
      <c r="EG16" s="214"/>
      <c r="EH16" s="214"/>
      <c r="EI16" s="214"/>
      <c r="EJ16" s="214"/>
    </row>
    <row r="17" spans="1:140" s="211" customFormat="1" ht="0.75" hidden="1" customHeight="1">
      <c r="A17" s="215"/>
      <c r="B17" s="202"/>
      <c r="C17" s="202"/>
      <c r="D17" s="202"/>
      <c r="E17" s="202"/>
      <c r="F17" s="202"/>
      <c r="G17" s="210"/>
      <c r="H17" s="210"/>
      <c r="I17" s="210"/>
      <c r="J17" s="210"/>
      <c r="K17" s="216"/>
      <c r="L17" s="217"/>
      <c r="M17" s="218"/>
      <c r="N17" s="219"/>
      <c r="O17" s="218"/>
      <c r="P17" s="219"/>
      <c r="Q17" s="209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210"/>
      <c r="DX17" s="210"/>
      <c r="DY17" s="210"/>
      <c r="DZ17" s="210"/>
      <c r="EA17" s="210"/>
      <c r="EB17" s="210"/>
      <c r="EC17" s="210"/>
      <c r="ED17" s="210"/>
      <c r="EE17" s="210"/>
      <c r="EF17" s="210"/>
      <c r="EG17" s="210"/>
      <c r="EH17" s="210"/>
      <c r="EI17" s="210"/>
      <c r="EJ17" s="210"/>
    </row>
    <row r="18" spans="1:140" s="211" customFormat="1" ht="15" customHeight="1">
      <c r="A18" s="265">
        <v>2</v>
      </c>
      <c r="B18" s="266"/>
      <c r="C18" s="266"/>
      <c r="D18" s="266"/>
      <c r="E18" s="266"/>
      <c r="F18" s="266"/>
      <c r="G18" s="220" t="s">
        <v>2</v>
      </c>
      <c r="H18" s="110" t="s">
        <v>3</v>
      </c>
      <c r="I18" s="111"/>
      <c r="J18" s="112"/>
      <c r="K18" s="113"/>
      <c r="L18" s="171">
        <f>P18+M18+N18+O18</f>
        <v>117.30000000000001</v>
      </c>
      <c r="M18" s="172">
        <f>M30+M84+M97+M19+M70+M65</f>
        <v>58.650000000000006</v>
      </c>
      <c r="N18" s="172">
        <f t="shared" ref="N18:P18" si="0">N30+N84+N97+N19+N70+N65</f>
        <v>0</v>
      </c>
      <c r="O18" s="172">
        <f t="shared" si="0"/>
        <v>0</v>
      </c>
      <c r="P18" s="172">
        <f t="shared" si="0"/>
        <v>58.650000000000006</v>
      </c>
      <c r="Q18" s="209"/>
      <c r="R18" s="30"/>
      <c r="S18" s="34"/>
      <c r="T18" s="34"/>
      <c r="U18" s="34"/>
      <c r="V18" s="34"/>
      <c r="W18" s="34"/>
      <c r="X18" s="34"/>
      <c r="Y18" s="34"/>
      <c r="Z18" s="34"/>
      <c r="AA18" s="34"/>
      <c r="AB18" s="30"/>
      <c r="AC18" s="34"/>
      <c r="AD18" s="34"/>
      <c r="AE18" s="34"/>
      <c r="AF18" s="34"/>
      <c r="AG18" s="34"/>
      <c r="AH18" s="34"/>
      <c r="AI18" s="34"/>
      <c r="AJ18" s="34"/>
      <c r="AK18" s="30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210"/>
      <c r="EC18" s="210"/>
      <c r="ED18" s="210"/>
      <c r="EE18" s="210"/>
      <c r="EF18" s="210"/>
      <c r="EG18" s="210"/>
      <c r="EH18" s="210"/>
      <c r="EI18" s="210"/>
      <c r="EJ18" s="210"/>
    </row>
    <row r="19" spans="1:140" s="222" customFormat="1" ht="12.75" customHeight="1">
      <c r="A19" s="267">
        <v>2</v>
      </c>
      <c r="B19" s="268">
        <v>1</v>
      </c>
      <c r="C19" s="269"/>
      <c r="D19" s="268"/>
      <c r="E19" s="268"/>
      <c r="F19" s="268"/>
      <c r="G19" s="221" t="s">
        <v>172</v>
      </c>
      <c r="H19" s="114" t="s">
        <v>13</v>
      </c>
      <c r="I19" s="115"/>
      <c r="J19" s="69"/>
      <c r="K19" s="70"/>
      <c r="L19" s="173">
        <f>P19+M19+N19+O19</f>
        <v>0</v>
      </c>
      <c r="M19" s="174">
        <f>SUM(M20:M28)</f>
        <v>0</v>
      </c>
      <c r="N19" s="174">
        <f t="shared" ref="N19:P19" si="1">SUM(N20:N28)</f>
        <v>0</v>
      </c>
      <c r="O19" s="174">
        <f t="shared" si="1"/>
        <v>0</v>
      </c>
      <c r="P19" s="174">
        <f t="shared" si="1"/>
        <v>0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223"/>
      <c r="EC19" s="223"/>
      <c r="ED19" s="223"/>
      <c r="EE19" s="223"/>
      <c r="EF19" s="223"/>
      <c r="EG19" s="223"/>
      <c r="EH19" s="223"/>
      <c r="EI19" s="223"/>
      <c r="EJ19" s="223"/>
    </row>
    <row r="20" spans="1:140" s="211" customFormat="1" ht="11.25" customHeight="1">
      <c r="A20" s="270">
        <v>2</v>
      </c>
      <c r="B20" s="136">
        <v>1</v>
      </c>
      <c r="C20" s="66">
        <v>1</v>
      </c>
      <c r="D20" s="66">
        <v>1</v>
      </c>
      <c r="E20" s="66">
        <v>1</v>
      </c>
      <c r="F20" s="66">
        <v>1</v>
      </c>
      <c r="G20" s="224" t="s">
        <v>4</v>
      </c>
      <c r="H20" s="67" t="s">
        <v>5</v>
      </c>
      <c r="I20" s="1"/>
      <c r="J20" s="6"/>
      <c r="K20" s="20"/>
      <c r="L20" s="175">
        <f t="shared" ref="L20:L49" si="2">P20+M20+N20+O20</f>
        <v>0</v>
      </c>
      <c r="M20" s="176"/>
      <c r="N20" s="176"/>
      <c r="O20" s="176"/>
      <c r="P20" s="176"/>
      <c r="Q20" s="209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210"/>
      <c r="EC20" s="210"/>
      <c r="ED20" s="210"/>
      <c r="EE20" s="210"/>
      <c r="EF20" s="210"/>
      <c r="EG20" s="210"/>
      <c r="EH20" s="210"/>
      <c r="EI20" s="210"/>
      <c r="EJ20" s="210"/>
    </row>
    <row r="21" spans="1:140" s="226" customFormat="1" ht="10.5" hidden="1" customHeight="1">
      <c r="A21" s="270"/>
      <c r="B21" s="136"/>
      <c r="C21" s="66"/>
      <c r="D21" s="66"/>
      <c r="E21" s="66"/>
      <c r="F21" s="66"/>
      <c r="G21" s="225" t="s">
        <v>14</v>
      </c>
      <c r="H21" s="116" t="s">
        <v>6</v>
      </c>
      <c r="I21" s="117"/>
      <c r="J21" s="60"/>
      <c r="K21" s="61"/>
      <c r="L21" s="175">
        <f t="shared" si="2"/>
        <v>0</v>
      </c>
      <c r="M21" s="176"/>
      <c r="N21" s="176"/>
      <c r="O21" s="176"/>
      <c r="P21" s="176"/>
      <c r="R21" s="63"/>
      <c r="S21" s="62"/>
      <c r="T21" s="62"/>
      <c r="U21" s="62"/>
      <c r="V21" s="62"/>
      <c r="W21" s="62"/>
      <c r="X21" s="62"/>
      <c r="Y21" s="62"/>
      <c r="Z21" s="62"/>
      <c r="AA21" s="62"/>
      <c r="AB21" s="63"/>
      <c r="AC21" s="62"/>
      <c r="AD21" s="62"/>
      <c r="AE21" s="62"/>
      <c r="AF21" s="62"/>
      <c r="AG21" s="62"/>
      <c r="AH21" s="62"/>
      <c r="AI21" s="62"/>
      <c r="AJ21" s="62"/>
      <c r="AK21" s="63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227"/>
      <c r="EC21" s="227"/>
      <c r="ED21" s="227"/>
      <c r="EE21" s="227"/>
      <c r="EF21" s="227"/>
      <c r="EG21" s="227"/>
      <c r="EH21" s="227"/>
      <c r="EI21" s="227"/>
      <c r="EJ21" s="227"/>
    </row>
    <row r="22" spans="1:140" s="211" customFormat="1" ht="0.75" hidden="1" customHeight="1">
      <c r="A22" s="270"/>
      <c r="B22" s="136"/>
      <c r="C22" s="66"/>
      <c r="D22" s="66"/>
      <c r="E22" s="66"/>
      <c r="F22" s="66"/>
      <c r="G22" s="228"/>
      <c r="H22" s="67"/>
      <c r="I22" s="1"/>
      <c r="J22" s="7"/>
      <c r="K22" s="21"/>
      <c r="L22" s="175">
        <f t="shared" si="2"/>
        <v>0</v>
      </c>
      <c r="M22" s="176"/>
      <c r="N22" s="176"/>
      <c r="O22" s="176"/>
      <c r="P22" s="176"/>
      <c r="Q22" s="209"/>
      <c r="R22" s="31"/>
      <c r="S22" s="32"/>
      <c r="T22" s="32"/>
      <c r="U22" s="32"/>
      <c r="V22" s="32"/>
      <c r="W22" s="32"/>
      <c r="X22" s="32"/>
      <c r="Y22" s="32"/>
      <c r="Z22" s="32"/>
      <c r="AA22" s="32"/>
      <c r="AB22" s="31"/>
      <c r="AC22" s="32"/>
      <c r="AD22" s="32"/>
      <c r="AE22" s="32"/>
      <c r="AF22" s="32"/>
      <c r="AG22" s="32"/>
      <c r="AH22" s="32"/>
      <c r="AI22" s="32"/>
      <c r="AJ22" s="32"/>
      <c r="AK22" s="31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210"/>
      <c r="EC22" s="210"/>
      <c r="ED22" s="210"/>
      <c r="EE22" s="210"/>
      <c r="EF22" s="210"/>
      <c r="EG22" s="210"/>
      <c r="EH22" s="210"/>
      <c r="EI22" s="210"/>
      <c r="EJ22" s="210"/>
    </row>
    <row r="23" spans="1:140" s="211" customFormat="1" ht="11.25" hidden="1" customHeight="1">
      <c r="A23" s="270"/>
      <c r="B23" s="136"/>
      <c r="C23" s="66"/>
      <c r="D23" s="66"/>
      <c r="E23" s="66"/>
      <c r="F23" s="66"/>
      <c r="G23" s="228"/>
      <c r="H23" s="67"/>
      <c r="I23" s="1"/>
      <c r="J23" s="7"/>
      <c r="K23" s="21"/>
      <c r="L23" s="175">
        <f t="shared" si="2"/>
        <v>0</v>
      </c>
      <c r="M23" s="176"/>
      <c r="N23" s="176"/>
      <c r="O23" s="176"/>
      <c r="P23" s="176"/>
      <c r="Q23" s="209"/>
      <c r="R23" s="31"/>
      <c r="S23" s="32"/>
      <c r="T23" s="32"/>
      <c r="U23" s="32"/>
      <c r="V23" s="32"/>
      <c r="W23" s="32"/>
      <c r="X23" s="32"/>
      <c r="Y23" s="32"/>
      <c r="Z23" s="32"/>
      <c r="AA23" s="32"/>
      <c r="AB23" s="31"/>
      <c r="AC23" s="32"/>
      <c r="AD23" s="32"/>
      <c r="AE23" s="32"/>
      <c r="AF23" s="32"/>
      <c r="AG23" s="32"/>
      <c r="AH23" s="32"/>
      <c r="AI23" s="32"/>
      <c r="AJ23" s="32"/>
      <c r="AK23" s="31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210"/>
      <c r="EC23" s="210"/>
      <c r="ED23" s="210"/>
      <c r="EE23" s="210"/>
      <c r="EF23" s="210"/>
      <c r="EG23" s="210"/>
      <c r="EH23" s="210"/>
      <c r="EI23" s="210"/>
      <c r="EJ23" s="210"/>
    </row>
    <row r="24" spans="1:140" s="211" customFormat="1" ht="11.25" hidden="1" customHeight="1">
      <c r="A24" s="270"/>
      <c r="B24" s="136"/>
      <c r="C24" s="66"/>
      <c r="D24" s="66"/>
      <c r="E24" s="66"/>
      <c r="F24" s="66"/>
      <c r="G24" s="228"/>
      <c r="H24" s="67"/>
      <c r="I24" s="1"/>
      <c r="J24" s="7"/>
      <c r="K24" s="21"/>
      <c r="L24" s="175">
        <f t="shared" si="2"/>
        <v>0</v>
      </c>
      <c r="M24" s="176"/>
      <c r="N24" s="176"/>
      <c r="O24" s="176"/>
      <c r="P24" s="176"/>
      <c r="Q24" s="209"/>
      <c r="R24" s="31"/>
      <c r="S24" s="32"/>
      <c r="T24" s="32"/>
      <c r="U24" s="32"/>
      <c r="V24" s="32"/>
      <c r="W24" s="32"/>
      <c r="X24" s="32"/>
      <c r="Y24" s="32"/>
      <c r="Z24" s="32"/>
      <c r="AA24" s="32"/>
      <c r="AB24" s="31"/>
      <c r="AC24" s="32"/>
      <c r="AD24" s="32"/>
      <c r="AE24" s="32"/>
      <c r="AF24" s="32"/>
      <c r="AG24" s="32"/>
      <c r="AH24" s="32"/>
      <c r="AI24" s="32"/>
      <c r="AJ24" s="32"/>
      <c r="AK24" s="31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210"/>
      <c r="EC24" s="210"/>
      <c r="ED24" s="210"/>
      <c r="EE24" s="210"/>
      <c r="EF24" s="210"/>
      <c r="EG24" s="210"/>
      <c r="EH24" s="210"/>
      <c r="EI24" s="210"/>
      <c r="EJ24" s="210"/>
    </row>
    <row r="25" spans="1:140" s="211" customFormat="1" ht="10.5" hidden="1" customHeight="1">
      <c r="A25" s="270"/>
      <c r="B25" s="136"/>
      <c r="C25" s="66"/>
      <c r="D25" s="66"/>
      <c r="E25" s="66"/>
      <c r="F25" s="66"/>
      <c r="G25" s="228"/>
      <c r="H25" s="67"/>
      <c r="I25" s="1"/>
      <c r="J25" s="7"/>
      <c r="K25" s="21"/>
      <c r="L25" s="175">
        <f t="shared" si="2"/>
        <v>0</v>
      </c>
      <c r="M25" s="176"/>
      <c r="N25" s="176"/>
      <c r="O25" s="176"/>
      <c r="P25" s="176"/>
      <c r="Q25" s="209"/>
      <c r="R25" s="31"/>
      <c r="S25" s="32"/>
      <c r="T25" s="32"/>
      <c r="U25" s="32"/>
      <c r="V25" s="32"/>
      <c r="W25" s="32"/>
      <c r="X25" s="32"/>
      <c r="Y25" s="32"/>
      <c r="Z25" s="32"/>
      <c r="AA25" s="32"/>
      <c r="AB25" s="31"/>
      <c r="AC25" s="32"/>
      <c r="AD25" s="32"/>
      <c r="AE25" s="32"/>
      <c r="AF25" s="32"/>
      <c r="AG25" s="32"/>
      <c r="AH25" s="32"/>
      <c r="AI25" s="32"/>
      <c r="AJ25" s="32"/>
      <c r="AK25" s="31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210"/>
      <c r="EC25" s="210"/>
      <c r="ED25" s="210"/>
      <c r="EE25" s="210"/>
      <c r="EF25" s="210"/>
      <c r="EG25" s="210"/>
      <c r="EH25" s="210"/>
      <c r="EI25" s="210"/>
      <c r="EJ25" s="210"/>
    </row>
    <row r="26" spans="1:140" s="211" customFormat="1" ht="10.5" hidden="1" customHeight="1">
      <c r="A26" s="270"/>
      <c r="B26" s="136"/>
      <c r="C26" s="66"/>
      <c r="D26" s="66"/>
      <c r="E26" s="66"/>
      <c r="F26" s="66"/>
      <c r="G26" s="228"/>
      <c r="H26" s="67"/>
      <c r="I26" s="1"/>
      <c r="J26" s="7"/>
      <c r="K26" s="21"/>
      <c r="L26" s="175">
        <f t="shared" si="2"/>
        <v>0</v>
      </c>
      <c r="M26" s="176"/>
      <c r="N26" s="176"/>
      <c r="O26" s="176"/>
      <c r="P26" s="176"/>
      <c r="Q26" s="209"/>
      <c r="R26" s="31"/>
      <c r="S26" s="32"/>
      <c r="T26" s="32"/>
      <c r="U26" s="32"/>
      <c r="V26" s="32"/>
      <c r="W26" s="32"/>
      <c r="X26" s="32"/>
      <c r="Y26" s="32"/>
      <c r="Z26" s="32"/>
      <c r="AA26" s="32"/>
      <c r="AB26" s="31"/>
      <c r="AC26" s="32"/>
      <c r="AD26" s="32"/>
      <c r="AE26" s="32"/>
      <c r="AF26" s="32"/>
      <c r="AG26" s="32"/>
      <c r="AH26" s="32"/>
      <c r="AI26" s="32"/>
      <c r="AJ26" s="32"/>
      <c r="AK26" s="31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210"/>
      <c r="EC26" s="210"/>
      <c r="ED26" s="210"/>
      <c r="EE26" s="210"/>
      <c r="EF26" s="210"/>
      <c r="EG26" s="210"/>
      <c r="EH26" s="210"/>
      <c r="EI26" s="210"/>
      <c r="EJ26" s="210"/>
    </row>
    <row r="27" spans="1:140" s="211" customFormat="1" ht="10.5" hidden="1" customHeight="1">
      <c r="A27" s="270"/>
      <c r="B27" s="136"/>
      <c r="C27" s="66"/>
      <c r="D27" s="66"/>
      <c r="E27" s="66"/>
      <c r="F27" s="66"/>
      <c r="G27" s="229"/>
      <c r="H27" s="67" t="s">
        <v>7</v>
      </c>
      <c r="I27" s="1"/>
      <c r="J27" s="7"/>
      <c r="K27" s="21"/>
      <c r="L27" s="175">
        <f t="shared" si="2"/>
        <v>0</v>
      </c>
      <c r="M27" s="176"/>
      <c r="N27" s="176"/>
      <c r="O27" s="176"/>
      <c r="P27" s="176"/>
      <c r="Q27" s="209"/>
      <c r="R27" s="31"/>
      <c r="S27" s="32"/>
      <c r="T27" s="32"/>
      <c r="U27" s="32"/>
      <c r="V27" s="32"/>
      <c r="W27" s="32"/>
      <c r="X27" s="32"/>
      <c r="Y27" s="32"/>
      <c r="Z27" s="32"/>
      <c r="AA27" s="32"/>
      <c r="AB27" s="31"/>
      <c r="AC27" s="32"/>
      <c r="AD27" s="32"/>
      <c r="AE27" s="32"/>
      <c r="AF27" s="32"/>
      <c r="AG27" s="32"/>
      <c r="AH27" s="32"/>
      <c r="AI27" s="32"/>
      <c r="AJ27" s="32"/>
      <c r="AK27" s="31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210"/>
      <c r="EC27" s="210"/>
      <c r="ED27" s="210"/>
      <c r="EE27" s="210"/>
      <c r="EF27" s="210"/>
      <c r="EG27" s="210"/>
      <c r="EH27" s="210"/>
      <c r="EI27" s="210"/>
      <c r="EJ27" s="210"/>
    </row>
    <row r="28" spans="1:140" s="211" customFormat="1" ht="11.25" customHeight="1">
      <c r="A28" s="270">
        <v>2</v>
      </c>
      <c r="B28" s="136">
        <v>1</v>
      </c>
      <c r="C28" s="66">
        <v>2</v>
      </c>
      <c r="D28" s="66">
        <v>1</v>
      </c>
      <c r="E28" s="66">
        <v>1</v>
      </c>
      <c r="F28" s="66">
        <v>1</v>
      </c>
      <c r="G28" s="224" t="s">
        <v>15</v>
      </c>
      <c r="H28" s="67" t="s">
        <v>16</v>
      </c>
      <c r="I28" s="1"/>
      <c r="J28" s="6"/>
      <c r="K28" s="20"/>
      <c r="L28" s="175">
        <f t="shared" si="2"/>
        <v>0</v>
      </c>
      <c r="M28" s="176"/>
      <c r="N28" s="176"/>
      <c r="O28" s="176"/>
      <c r="P28" s="176"/>
      <c r="Q28" s="209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210"/>
      <c r="EC28" s="210"/>
      <c r="ED28" s="210"/>
      <c r="EE28" s="210"/>
      <c r="EF28" s="210"/>
      <c r="EG28" s="210"/>
      <c r="EH28" s="210"/>
      <c r="EI28" s="210"/>
      <c r="EJ28" s="210"/>
    </row>
    <row r="29" spans="1:140" s="211" customFormat="1" ht="12" hidden="1" customHeight="1">
      <c r="A29" s="271">
        <v>2</v>
      </c>
      <c r="B29" s="66">
        <v>1</v>
      </c>
      <c r="C29" s="66">
        <v>2</v>
      </c>
      <c r="D29" s="66">
        <v>1</v>
      </c>
      <c r="E29" s="66">
        <v>1</v>
      </c>
      <c r="F29" s="66">
        <v>1</v>
      </c>
      <c r="G29" s="230" t="s">
        <v>17</v>
      </c>
      <c r="H29" s="67" t="s">
        <v>18</v>
      </c>
      <c r="I29" s="1"/>
      <c r="J29" s="7"/>
      <c r="K29" s="21"/>
      <c r="L29" s="173">
        <f t="shared" si="2"/>
        <v>0</v>
      </c>
      <c r="M29" s="177">
        <v>0</v>
      </c>
      <c r="N29" s="177">
        <v>0</v>
      </c>
      <c r="O29" s="177">
        <v>0</v>
      </c>
      <c r="P29" s="177">
        <v>0</v>
      </c>
      <c r="Q29" s="209"/>
      <c r="R29" s="31"/>
      <c r="S29" s="32"/>
      <c r="T29" s="32"/>
      <c r="U29" s="32"/>
      <c r="V29" s="32"/>
      <c r="W29" s="32"/>
      <c r="X29" s="32"/>
      <c r="Y29" s="32"/>
      <c r="Z29" s="32"/>
      <c r="AA29" s="32"/>
      <c r="AB29" s="31"/>
      <c r="AC29" s="32"/>
      <c r="AD29" s="32"/>
      <c r="AE29" s="32"/>
      <c r="AF29" s="32"/>
      <c r="AG29" s="32"/>
      <c r="AH29" s="32"/>
      <c r="AI29" s="32"/>
      <c r="AJ29" s="32"/>
      <c r="AK29" s="31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210"/>
      <c r="EC29" s="210"/>
      <c r="ED29" s="210"/>
      <c r="EE29" s="210"/>
      <c r="EF29" s="210"/>
      <c r="EG29" s="210"/>
      <c r="EH29" s="210"/>
      <c r="EI29" s="210"/>
      <c r="EJ29" s="210"/>
    </row>
    <row r="30" spans="1:140" s="222" customFormat="1" ht="15" customHeight="1">
      <c r="A30" s="270">
        <v>2</v>
      </c>
      <c r="B30" s="136">
        <v>2</v>
      </c>
      <c r="C30" s="136"/>
      <c r="D30" s="136"/>
      <c r="E30" s="136"/>
      <c r="F30" s="136"/>
      <c r="G30" s="240" t="s">
        <v>207</v>
      </c>
      <c r="H30" s="118" t="s">
        <v>20</v>
      </c>
      <c r="I30" s="119"/>
      <c r="J30" s="13"/>
      <c r="K30" s="19"/>
      <c r="L30" s="173">
        <f t="shared" si="2"/>
        <v>117.30000000000001</v>
      </c>
      <c r="M30" s="177">
        <f>SUM(M32:M49)</f>
        <v>58.650000000000006</v>
      </c>
      <c r="N30" s="177">
        <f t="shared" ref="N30:P30" si="3">SUM(N32:N49)</f>
        <v>0</v>
      </c>
      <c r="O30" s="177">
        <f t="shared" si="3"/>
        <v>0</v>
      </c>
      <c r="P30" s="177">
        <f t="shared" si="3"/>
        <v>58.650000000000006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223"/>
      <c r="EC30" s="223"/>
      <c r="ED30" s="223"/>
      <c r="EE30" s="223"/>
      <c r="EF30" s="223"/>
      <c r="EG30" s="223"/>
      <c r="EH30" s="223"/>
      <c r="EI30" s="223"/>
      <c r="EJ30" s="223"/>
    </row>
    <row r="31" spans="1:140" s="232" customFormat="1" ht="0.75" hidden="1" customHeight="1">
      <c r="A31" s="272">
        <v>2</v>
      </c>
      <c r="B31" s="273">
        <v>2</v>
      </c>
      <c r="C31" s="273">
        <v>1</v>
      </c>
      <c r="D31" s="273"/>
      <c r="E31" s="273"/>
      <c r="F31" s="273"/>
      <c r="G31" s="231" t="s">
        <v>19</v>
      </c>
      <c r="H31" s="120" t="s">
        <v>21</v>
      </c>
      <c r="I31" s="121"/>
      <c r="J31" s="25"/>
      <c r="K31" s="26"/>
      <c r="L31" s="173">
        <f t="shared" si="2"/>
        <v>3598070.0399999996</v>
      </c>
      <c r="M31" s="177">
        <v>899517.50999999989</v>
      </c>
      <c r="N31" s="177">
        <v>899517.50999999989</v>
      </c>
      <c r="O31" s="177">
        <v>899517.50999999989</v>
      </c>
      <c r="P31" s="177">
        <v>899517.50999999989</v>
      </c>
      <c r="R31" s="36"/>
      <c r="S31" s="33"/>
      <c r="T31" s="33"/>
      <c r="U31" s="33"/>
      <c r="V31" s="33"/>
      <c r="W31" s="33"/>
      <c r="X31" s="33"/>
      <c r="Y31" s="33"/>
      <c r="Z31" s="33"/>
      <c r="AA31" s="33"/>
      <c r="AB31" s="36"/>
      <c r="AC31" s="33"/>
      <c r="AD31" s="33"/>
      <c r="AE31" s="33"/>
      <c r="AF31" s="33"/>
      <c r="AG31" s="33"/>
      <c r="AH31" s="33"/>
      <c r="AI31" s="33"/>
      <c r="AJ31" s="33"/>
      <c r="AK31" s="36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33"/>
      <c r="EC31" s="233"/>
      <c r="ED31" s="233"/>
      <c r="EE31" s="233"/>
      <c r="EF31" s="233"/>
      <c r="EG31" s="233"/>
      <c r="EH31" s="233"/>
      <c r="EI31" s="233"/>
      <c r="EJ31" s="233"/>
    </row>
    <row r="32" spans="1:140" s="211" customFormat="1" ht="12" customHeight="1">
      <c r="A32" s="270">
        <v>2</v>
      </c>
      <c r="B32" s="136">
        <v>2</v>
      </c>
      <c r="C32" s="66">
        <v>1</v>
      </c>
      <c r="D32" s="66">
        <v>1</v>
      </c>
      <c r="E32" s="66">
        <v>1</v>
      </c>
      <c r="F32" s="66">
        <v>1</v>
      </c>
      <c r="G32" s="234" t="s">
        <v>174</v>
      </c>
      <c r="H32" s="67" t="s">
        <v>22</v>
      </c>
      <c r="I32" s="122"/>
      <c r="J32" s="18"/>
      <c r="K32" s="21"/>
      <c r="L32" s="175">
        <f t="shared" si="2"/>
        <v>0</v>
      </c>
      <c r="M32" s="177"/>
      <c r="N32" s="176"/>
      <c r="O32" s="176"/>
      <c r="P32" s="177"/>
      <c r="Q32" s="209"/>
      <c r="R32" s="31"/>
      <c r="S32" s="32"/>
      <c r="T32" s="32"/>
      <c r="U32" s="32"/>
      <c r="V32" s="32"/>
      <c r="W32" s="32"/>
      <c r="X32" s="32"/>
      <c r="Y32" s="32"/>
      <c r="Z32" s="32"/>
      <c r="AA32" s="32"/>
      <c r="AB32" s="31"/>
      <c r="AC32" s="32"/>
      <c r="AD32" s="32"/>
      <c r="AE32" s="32"/>
      <c r="AF32" s="32"/>
      <c r="AG32" s="32"/>
      <c r="AH32" s="32"/>
      <c r="AI32" s="32"/>
      <c r="AJ32" s="32"/>
      <c r="AK32" s="31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210"/>
      <c r="EC32" s="210"/>
      <c r="ED32" s="210"/>
      <c r="EE32" s="210"/>
      <c r="EF32" s="210"/>
      <c r="EG32" s="210"/>
      <c r="EH32" s="210"/>
      <c r="EI32" s="210"/>
      <c r="EJ32" s="210"/>
    </row>
    <row r="33" spans="1:140" s="211" customFormat="1" ht="12.75" customHeight="1">
      <c r="A33" s="270">
        <v>2</v>
      </c>
      <c r="B33" s="136">
        <v>2</v>
      </c>
      <c r="C33" s="66">
        <v>1</v>
      </c>
      <c r="D33" s="66">
        <v>1</v>
      </c>
      <c r="E33" s="66">
        <v>1</v>
      </c>
      <c r="F33" s="66">
        <v>2</v>
      </c>
      <c r="G33" s="253" t="s">
        <v>175</v>
      </c>
      <c r="H33" s="67" t="s">
        <v>23</v>
      </c>
      <c r="I33" s="122"/>
      <c r="J33" s="18"/>
      <c r="K33" s="21"/>
      <c r="L33" s="175">
        <f t="shared" si="2"/>
        <v>0</v>
      </c>
      <c r="M33" s="177"/>
      <c r="N33" s="176"/>
      <c r="O33" s="176"/>
      <c r="P33" s="177"/>
      <c r="Q33" s="209"/>
      <c r="R33" s="31"/>
      <c r="S33" s="32"/>
      <c r="T33" s="32"/>
      <c r="U33" s="32"/>
      <c r="V33" s="32"/>
      <c r="W33" s="32"/>
      <c r="X33" s="32"/>
      <c r="Y33" s="32"/>
      <c r="Z33" s="32"/>
      <c r="AA33" s="32"/>
      <c r="AB33" s="31"/>
      <c r="AC33" s="32"/>
      <c r="AD33" s="32"/>
      <c r="AE33" s="32"/>
      <c r="AF33" s="32"/>
      <c r="AG33" s="32"/>
      <c r="AH33" s="32"/>
      <c r="AI33" s="32"/>
      <c r="AJ33" s="32"/>
      <c r="AK33" s="31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210"/>
      <c r="EC33" s="210"/>
      <c r="ED33" s="210"/>
      <c r="EE33" s="210"/>
      <c r="EF33" s="210"/>
      <c r="EG33" s="210"/>
      <c r="EH33" s="210"/>
      <c r="EI33" s="210"/>
      <c r="EJ33" s="210"/>
    </row>
    <row r="34" spans="1:140" s="211" customFormat="1" ht="12" hidden="1" customHeight="1">
      <c r="A34" s="270">
        <v>2</v>
      </c>
      <c r="B34" s="136">
        <v>2</v>
      </c>
      <c r="C34" s="66">
        <v>1</v>
      </c>
      <c r="D34" s="66">
        <v>1</v>
      </c>
      <c r="E34" s="66">
        <v>1</v>
      </c>
      <c r="F34" s="66">
        <v>3</v>
      </c>
      <c r="G34" s="230" t="s">
        <v>24</v>
      </c>
      <c r="H34" s="67" t="s">
        <v>25</v>
      </c>
      <c r="I34" s="122"/>
      <c r="J34" s="18"/>
      <c r="K34" s="21"/>
      <c r="L34" s="175">
        <f t="shared" si="2"/>
        <v>0</v>
      </c>
      <c r="M34" s="177"/>
      <c r="N34" s="176"/>
      <c r="O34" s="176"/>
      <c r="P34" s="177"/>
      <c r="Q34" s="209"/>
      <c r="R34" s="31"/>
      <c r="S34" s="32"/>
      <c r="T34" s="32"/>
      <c r="U34" s="32"/>
      <c r="V34" s="32"/>
      <c r="W34" s="32"/>
      <c r="X34" s="32"/>
      <c r="Y34" s="32"/>
      <c r="Z34" s="32"/>
      <c r="AA34" s="32"/>
      <c r="AB34" s="31"/>
      <c r="AC34" s="32"/>
      <c r="AD34" s="32"/>
      <c r="AE34" s="32"/>
      <c r="AF34" s="32"/>
      <c r="AG34" s="32"/>
      <c r="AH34" s="32"/>
      <c r="AI34" s="32"/>
      <c r="AJ34" s="32"/>
      <c r="AK34" s="31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210"/>
      <c r="EC34" s="210"/>
      <c r="ED34" s="210"/>
      <c r="EE34" s="210"/>
      <c r="EF34" s="210"/>
      <c r="EG34" s="210"/>
      <c r="EH34" s="210"/>
      <c r="EI34" s="210"/>
      <c r="EJ34" s="210"/>
    </row>
    <row r="35" spans="1:140" s="211" customFormat="1" ht="8.25" hidden="1" customHeight="1">
      <c r="A35" s="270"/>
      <c r="B35" s="136"/>
      <c r="C35" s="66"/>
      <c r="D35" s="66"/>
      <c r="E35" s="66"/>
      <c r="F35" s="66"/>
      <c r="G35" s="230"/>
      <c r="H35" s="67" t="s">
        <v>26</v>
      </c>
      <c r="I35" s="122"/>
      <c r="J35" s="18"/>
      <c r="K35" s="21"/>
      <c r="L35" s="175">
        <f t="shared" si="2"/>
        <v>0</v>
      </c>
      <c r="M35" s="177"/>
      <c r="N35" s="176"/>
      <c r="O35" s="176"/>
      <c r="P35" s="177"/>
      <c r="Q35" s="209"/>
      <c r="R35" s="31"/>
      <c r="S35" s="32"/>
      <c r="T35" s="32"/>
      <c r="U35" s="32"/>
      <c r="V35" s="32"/>
      <c r="W35" s="32"/>
      <c r="X35" s="32"/>
      <c r="Y35" s="32"/>
      <c r="Z35" s="32"/>
      <c r="AA35" s="32"/>
      <c r="AB35" s="31"/>
      <c r="AC35" s="32"/>
      <c r="AD35" s="32"/>
      <c r="AE35" s="32"/>
      <c r="AF35" s="32"/>
      <c r="AG35" s="32"/>
      <c r="AH35" s="32"/>
      <c r="AI35" s="32"/>
      <c r="AJ35" s="32"/>
      <c r="AK35" s="31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210"/>
      <c r="EC35" s="210"/>
      <c r="ED35" s="210"/>
      <c r="EE35" s="210"/>
      <c r="EF35" s="210"/>
      <c r="EG35" s="210"/>
      <c r="EH35" s="210"/>
      <c r="EI35" s="210"/>
      <c r="EJ35" s="210"/>
    </row>
    <row r="36" spans="1:140" s="211" customFormat="1" ht="12" customHeight="1">
      <c r="A36" s="270">
        <v>2</v>
      </c>
      <c r="B36" s="136">
        <v>2</v>
      </c>
      <c r="C36" s="66">
        <v>1</v>
      </c>
      <c r="D36" s="66">
        <v>1</v>
      </c>
      <c r="E36" s="66">
        <v>1</v>
      </c>
      <c r="F36" s="254">
        <v>5</v>
      </c>
      <c r="G36" s="253" t="s">
        <v>176</v>
      </c>
      <c r="H36" s="67" t="s">
        <v>27</v>
      </c>
      <c r="I36" s="122"/>
      <c r="J36" s="18"/>
      <c r="K36" s="21"/>
      <c r="L36" s="175">
        <f t="shared" si="2"/>
        <v>49.06</v>
      </c>
      <c r="M36" s="177">
        <v>24.53</v>
      </c>
      <c r="N36" s="176"/>
      <c r="O36" s="176"/>
      <c r="P36" s="177">
        <v>24.53</v>
      </c>
      <c r="Q36" s="209"/>
      <c r="R36" s="31"/>
      <c r="S36" s="32"/>
      <c r="T36" s="32"/>
      <c r="U36" s="32"/>
      <c r="V36" s="32"/>
      <c r="W36" s="32"/>
      <c r="X36" s="32"/>
      <c r="Y36" s="32"/>
      <c r="Z36" s="32"/>
      <c r="AA36" s="32"/>
      <c r="AB36" s="31"/>
      <c r="AC36" s="32"/>
      <c r="AD36" s="32"/>
      <c r="AE36" s="32"/>
      <c r="AF36" s="32"/>
      <c r="AG36" s="32"/>
      <c r="AH36" s="32"/>
      <c r="AI36" s="32"/>
      <c r="AJ36" s="32"/>
      <c r="AK36" s="31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210"/>
      <c r="EC36" s="210"/>
      <c r="ED36" s="210"/>
      <c r="EE36" s="210"/>
      <c r="EF36" s="210"/>
      <c r="EG36" s="210"/>
      <c r="EH36" s="210"/>
      <c r="EI36" s="210"/>
      <c r="EJ36" s="210"/>
    </row>
    <row r="37" spans="1:140" s="211" customFormat="1" ht="13.5" customHeight="1">
      <c r="A37" s="270">
        <v>2</v>
      </c>
      <c r="B37" s="136">
        <v>2</v>
      </c>
      <c r="C37" s="66">
        <v>1</v>
      </c>
      <c r="D37" s="66">
        <v>1</v>
      </c>
      <c r="E37" s="66">
        <v>1</v>
      </c>
      <c r="F37" s="254">
        <v>6</v>
      </c>
      <c r="G37" s="253" t="s">
        <v>177</v>
      </c>
      <c r="H37" s="67" t="s">
        <v>28</v>
      </c>
      <c r="I37" s="1"/>
      <c r="J37" s="7"/>
      <c r="K37" s="21"/>
      <c r="L37" s="175">
        <f t="shared" si="2"/>
        <v>45.56</v>
      </c>
      <c r="M37" s="177">
        <v>22.78</v>
      </c>
      <c r="N37" s="176"/>
      <c r="O37" s="176"/>
      <c r="P37" s="177">
        <v>22.78</v>
      </c>
      <c r="Q37" s="209"/>
      <c r="R37" s="31"/>
      <c r="S37" s="32"/>
      <c r="T37" s="32"/>
      <c r="U37" s="32"/>
      <c r="V37" s="32"/>
      <c r="W37" s="32"/>
      <c r="X37" s="32"/>
      <c r="Y37" s="32"/>
      <c r="Z37" s="32"/>
      <c r="AA37" s="32"/>
      <c r="AB37" s="31"/>
      <c r="AC37" s="32"/>
      <c r="AD37" s="32"/>
      <c r="AE37" s="32"/>
      <c r="AF37" s="32"/>
      <c r="AG37" s="32"/>
      <c r="AH37" s="32"/>
      <c r="AI37" s="32"/>
      <c r="AJ37" s="32"/>
      <c r="AK37" s="31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210"/>
      <c r="EC37" s="210"/>
      <c r="ED37" s="210"/>
      <c r="EE37" s="210"/>
      <c r="EF37" s="210"/>
      <c r="EG37" s="210"/>
      <c r="EH37" s="210"/>
      <c r="EI37" s="210"/>
      <c r="EJ37" s="210"/>
    </row>
    <row r="38" spans="1:140" s="211" customFormat="1" ht="12" customHeight="1">
      <c r="A38" s="270">
        <v>2</v>
      </c>
      <c r="B38" s="136">
        <v>2</v>
      </c>
      <c r="C38" s="66">
        <v>1</v>
      </c>
      <c r="D38" s="66">
        <v>1</v>
      </c>
      <c r="E38" s="66">
        <v>1</v>
      </c>
      <c r="F38" s="254">
        <v>7</v>
      </c>
      <c r="G38" s="253" t="s">
        <v>178</v>
      </c>
      <c r="H38" s="67" t="s">
        <v>29</v>
      </c>
      <c r="I38" s="1"/>
      <c r="J38" s="7"/>
      <c r="K38" s="21"/>
      <c r="L38" s="175">
        <f t="shared" si="2"/>
        <v>0</v>
      </c>
      <c r="M38" s="177"/>
      <c r="N38" s="176"/>
      <c r="O38" s="176"/>
      <c r="P38" s="177"/>
      <c r="Q38" s="209"/>
      <c r="R38" s="31"/>
      <c r="S38" s="32"/>
      <c r="T38" s="32"/>
      <c r="U38" s="32"/>
      <c r="V38" s="32"/>
      <c r="W38" s="32"/>
      <c r="X38" s="32"/>
      <c r="Y38" s="32"/>
      <c r="Z38" s="32"/>
      <c r="AA38" s="32"/>
      <c r="AB38" s="31"/>
      <c r="AC38" s="32"/>
      <c r="AD38" s="32"/>
      <c r="AE38" s="32"/>
      <c r="AF38" s="32"/>
      <c r="AG38" s="32"/>
      <c r="AH38" s="32"/>
      <c r="AI38" s="32"/>
      <c r="AJ38" s="32"/>
      <c r="AK38" s="31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210"/>
      <c r="EC38" s="210"/>
      <c r="ED38" s="210"/>
      <c r="EE38" s="210"/>
      <c r="EF38" s="210"/>
      <c r="EG38" s="210"/>
      <c r="EH38" s="210"/>
      <c r="EI38" s="210"/>
      <c r="EJ38" s="210"/>
    </row>
    <row r="39" spans="1:140" s="211" customFormat="1" ht="12" customHeight="1">
      <c r="A39" s="270">
        <v>2</v>
      </c>
      <c r="B39" s="136">
        <v>2</v>
      </c>
      <c r="C39" s="66">
        <v>1</v>
      </c>
      <c r="D39" s="66">
        <v>1</v>
      </c>
      <c r="E39" s="66">
        <v>1</v>
      </c>
      <c r="F39" s="254">
        <v>11</v>
      </c>
      <c r="G39" s="253" t="s">
        <v>179</v>
      </c>
      <c r="H39" s="67" t="s">
        <v>30</v>
      </c>
      <c r="I39" s="1"/>
      <c r="J39" s="7"/>
      <c r="K39" s="21"/>
      <c r="L39" s="175">
        <f t="shared" si="2"/>
        <v>0</v>
      </c>
      <c r="M39" s="177"/>
      <c r="N39" s="176"/>
      <c r="O39" s="176"/>
      <c r="P39" s="177"/>
      <c r="Q39" s="209"/>
      <c r="R39" s="31"/>
      <c r="S39" s="32"/>
      <c r="T39" s="32"/>
      <c r="U39" s="32"/>
      <c r="V39" s="32"/>
      <c r="W39" s="32"/>
      <c r="X39" s="32"/>
      <c r="Y39" s="32"/>
      <c r="Z39" s="32"/>
      <c r="AA39" s="32"/>
      <c r="AB39" s="31"/>
      <c r="AC39" s="32"/>
      <c r="AD39" s="32"/>
      <c r="AE39" s="32"/>
      <c r="AF39" s="32"/>
      <c r="AG39" s="32"/>
      <c r="AH39" s="32"/>
      <c r="AI39" s="32"/>
      <c r="AJ39" s="32"/>
      <c r="AK39" s="31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210"/>
      <c r="EC39" s="210"/>
      <c r="ED39" s="210"/>
      <c r="EE39" s="210"/>
      <c r="EF39" s="210"/>
      <c r="EG39" s="210"/>
      <c r="EH39" s="210"/>
      <c r="EI39" s="210"/>
      <c r="EJ39" s="210"/>
    </row>
    <row r="40" spans="1:140" s="211" customFormat="1" ht="15" customHeight="1">
      <c r="A40" s="270">
        <v>2</v>
      </c>
      <c r="B40" s="136">
        <v>2</v>
      </c>
      <c r="C40" s="66">
        <v>1</v>
      </c>
      <c r="D40" s="66">
        <v>1</v>
      </c>
      <c r="E40" s="66">
        <v>1</v>
      </c>
      <c r="F40" s="254">
        <v>12</v>
      </c>
      <c r="G40" s="253" t="s">
        <v>180</v>
      </c>
      <c r="H40" s="67"/>
      <c r="I40" s="1"/>
      <c r="J40" s="7"/>
      <c r="K40" s="21"/>
      <c r="L40" s="175">
        <f t="shared" si="2"/>
        <v>0</v>
      </c>
      <c r="M40" s="177"/>
      <c r="N40" s="176"/>
      <c r="O40" s="176"/>
      <c r="P40" s="177"/>
      <c r="Q40" s="209"/>
      <c r="R40" s="31"/>
      <c r="S40" s="32"/>
      <c r="T40" s="32"/>
      <c r="U40" s="32"/>
      <c r="V40" s="32"/>
      <c r="W40" s="32"/>
      <c r="X40" s="32"/>
      <c r="Y40" s="32"/>
      <c r="Z40" s="32"/>
      <c r="AA40" s="32"/>
      <c r="AB40" s="31"/>
      <c r="AC40" s="32"/>
      <c r="AD40" s="32"/>
      <c r="AE40" s="32"/>
      <c r="AF40" s="32"/>
      <c r="AG40" s="32"/>
      <c r="AH40" s="32"/>
      <c r="AI40" s="32"/>
      <c r="AJ40" s="32"/>
      <c r="AK40" s="31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210"/>
      <c r="EC40" s="210"/>
      <c r="ED40" s="210"/>
      <c r="EE40" s="210"/>
      <c r="EF40" s="210"/>
      <c r="EG40" s="210"/>
      <c r="EH40" s="210"/>
      <c r="EI40" s="210"/>
      <c r="EJ40" s="210"/>
    </row>
    <row r="41" spans="1:140" s="211" customFormat="1" ht="15" customHeight="1">
      <c r="A41" s="270">
        <v>2</v>
      </c>
      <c r="B41" s="136">
        <v>2</v>
      </c>
      <c r="C41" s="66">
        <v>1</v>
      </c>
      <c r="D41" s="66">
        <v>1</v>
      </c>
      <c r="E41" s="66">
        <v>1</v>
      </c>
      <c r="F41" s="255">
        <v>14</v>
      </c>
      <c r="G41" s="253" t="s">
        <v>181</v>
      </c>
      <c r="H41" s="67" t="s">
        <v>31</v>
      </c>
      <c r="I41" s="1"/>
      <c r="J41" s="7"/>
      <c r="K41" s="21"/>
      <c r="L41" s="175">
        <f t="shared" si="2"/>
        <v>0</v>
      </c>
      <c r="M41" s="177"/>
      <c r="N41" s="176"/>
      <c r="O41" s="176"/>
      <c r="P41" s="177"/>
      <c r="Q41" s="209"/>
      <c r="R41" s="31"/>
      <c r="S41" s="32"/>
      <c r="T41" s="32"/>
      <c r="U41" s="32"/>
      <c r="V41" s="32"/>
      <c r="W41" s="32"/>
      <c r="X41" s="32"/>
      <c r="Y41" s="32"/>
      <c r="Z41" s="32"/>
      <c r="AA41" s="32"/>
      <c r="AB41" s="31"/>
      <c r="AC41" s="32"/>
      <c r="AD41" s="32"/>
      <c r="AE41" s="32"/>
      <c r="AF41" s="32"/>
      <c r="AG41" s="32"/>
      <c r="AH41" s="32"/>
      <c r="AI41" s="32"/>
      <c r="AJ41" s="32"/>
      <c r="AK41" s="31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210"/>
      <c r="EC41" s="210"/>
      <c r="ED41" s="210"/>
      <c r="EE41" s="210"/>
      <c r="EF41" s="210"/>
      <c r="EG41" s="210"/>
      <c r="EH41" s="210"/>
      <c r="EI41" s="210"/>
      <c r="EJ41" s="210"/>
    </row>
    <row r="42" spans="1:140" s="211" customFormat="1" ht="12" customHeight="1">
      <c r="A42" s="270">
        <v>2</v>
      </c>
      <c r="B42" s="136">
        <v>2</v>
      </c>
      <c r="C42" s="66">
        <v>1</v>
      </c>
      <c r="D42" s="66">
        <v>1</v>
      </c>
      <c r="E42" s="66">
        <v>1</v>
      </c>
      <c r="F42" s="254">
        <v>15</v>
      </c>
      <c r="G42" s="253" t="s">
        <v>182</v>
      </c>
      <c r="H42" s="67" t="s">
        <v>32</v>
      </c>
      <c r="I42" s="122"/>
      <c r="J42" s="18"/>
      <c r="K42" s="21"/>
      <c r="L42" s="175">
        <f t="shared" si="2"/>
        <v>0</v>
      </c>
      <c r="M42" s="177"/>
      <c r="N42" s="176"/>
      <c r="O42" s="176"/>
      <c r="P42" s="177"/>
      <c r="Q42" s="209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1"/>
      <c r="AC42" s="32"/>
      <c r="AD42" s="32"/>
      <c r="AE42" s="32"/>
      <c r="AF42" s="32"/>
      <c r="AG42" s="32"/>
      <c r="AH42" s="32"/>
      <c r="AI42" s="32"/>
      <c r="AJ42" s="32"/>
      <c r="AK42" s="31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210"/>
      <c r="EC42" s="210"/>
      <c r="ED42" s="210"/>
      <c r="EE42" s="210"/>
      <c r="EF42" s="210"/>
      <c r="EG42" s="210"/>
      <c r="EH42" s="210"/>
      <c r="EI42" s="210"/>
      <c r="EJ42" s="210"/>
    </row>
    <row r="43" spans="1:140" s="211" customFormat="1" ht="12" customHeight="1">
      <c r="A43" s="270">
        <v>2</v>
      </c>
      <c r="B43" s="136">
        <v>2</v>
      </c>
      <c r="C43" s="66">
        <v>1</v>
      </c>
      <c r="D43" s="66">
        <v>1</v>
      </c>
      <c r="E43" s="66">
        <v>1</v>
      </c>
      <c r="F43" s="254">
        <v>16</v>
      </c>
      <c r="G43" s="253" t="s">
        <v>183</v>
      </c>
      <c r="H43" s="67" t="s">
        <v>33</v>
      </c>
      <c r="I43" s="1"/>
      <c r="J43" s="7"/>
      <c r="K43" s="21"/>
      <c r="L43" s="175">
        <f t="shared" si="2"/>
        <v>0</v>
      </c>
      <c r="M43" s="177"/>
      <c r="N43" s="176"/>
      <c r="O43" s="176"/>
      <c r="P43" s="177"/>
      <c r="Q43" s="209"/>
      <c r="R43" s="31"/>
      <c r="S43" s="32"/>
      <c r="T43" s="32"/>
      <c r="U43" s="32"/>
      <c r="V43" s="32"/>
      <c r="W43" s="32"/>
      <c r="X43" s="32"/>
      <c r="Y43" s="32"/>
      <c r="Z43" s="32"/>
      <c r="AA43" s="32"/>
      <c r="AB43" s="31"/>
      <c r="AC43" s="32"/>
      <c r="AD43" s="32"/>
      <c r="AE43" s="32"/>
      <c r="AF43" s="32"/>
      <c r="AG43" s="32"/>
      <c r="AH43" s="32"/>
      <c r="AI43" s="32"/>
      <c r="AJ43" s="32"/>
      <c r="AK43" s="31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210"/>
      <c r="EC43" s="210"/>
      <c r="ED43" s="210"/>
      <c r="EE43" s="210"/>
      <c r="EF43" s="210"/>
      <c r="EG43" s="210"/>
      <c r="EH43" s="210"/>
      <c r="EI43" s="210"/>
      <c r="EJ43" s="210"/>
    </row>
    <row r="44" spans="1:140" s="211" customFormat="1" ht="12" hidden="1" customHeight="1">
      <c r="A44" s="270">
        <v>2</v>
      </c>
      <c r="B44" s="136">
        <v>2</v>
      </c>
      <c r="C44" s="66">
        <v>1</v>
      </c>
      <c r="D44" s="66">
        <v>1</v>
      </c>
      <c r="E44" s="66">
        <v>1</v>
      </c>
      <c r="F44" s="255">
        <v>17</v>
      </c>
      <c r="G44" s="253" t="s">
        <v>184</v>
      </c>
      <c r="H44" s="67" t="s">
        <v>34</v>
      </c>
      <c r="I44" s="1"/>
      <c r="J44" s="7"/>
      <c r="K44" s="21"/>
      <c r="L44" s="175">
        <f t="shared" si="2"/>
        <v>0</v>
      </c>
      <c r="M44" s="177"/>
      <c r="N44" s="176"/>
      <c r="O44" s="176"/>
      <c r="P44" s="177"/>
      <c r="Q44" s="209"/>
      <c r="R44" s="31"/>
      <c r="S44" s="32"/>
      <c r="T44" s="32"/>
      <c r="U44" s="32"/>
      <c r="V44" s="32"/>
      <c r="W44" s="32"/>
      <c r="X44" s="32"/>
      <c r="Y44" s="32"/>
      <c r="Z44" s="32"/>
      <c r="AA44" s="32"/>
      <c r="AB44" s="31"/>
      <c r="AC44" s="32"/>
      <c r="AD44" s="32"/>
      <c r="AE44" s="32"/>
      <c r="AF44" s="32"/>
      <c r="AG44" s="32"/>
      <c r="AH44" s="32"/>
      <c r="AI44" s="32"/>
      <c r="AJ44" s="32"/>
      <c r="AK44" s="31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210"/>
      <c r="EC44" s="210"/>
      <c r="ED44" s="210"/>
      <c r="EE44" s="210"/>
      <c r="EF44" s="210"/>
      <c r="EG44" s="210"/>
      <c r="EH44" s="210"/>
      <c r="EI44" s="210"/>
      <c r="EJ44" s="210"/>
    </row>
    <row r="45" spans="1:140" s="211" customFormat="1" ht="12" customHeight="1">
      <c r="A45" s="270">
        <v>2</v>
      </c>
      <c r="B45" s="136">
        <v>2</v>
      </c>
      <c r="C45" s="66">
        <v>1</v>
      </c>
      <c r="D45" s="66">
        <v>1</v>
      </c>
      <c r="E45" s="66">
        <v>1</v>
      </c>
      <c r="F45" s="255">
        <v>20</v>
      </c>
      <c r="G45" s="253" t="s">
        <v>185</v>
      </c>
      <c r="H45" s="67" t="s">
        <v>35</v>
      </c>
      <c r="I45" s="1"/>
      <c r="J45" s="7"/>
      <c r="K45" s="21"/>
      <c r="L45" s="175">
        <f t="shared" si="2"/>
        <v>22.68</v>
      </c>
      <c r="M45" s="177">
        <v>11.34</v>
      </c>
      <c r="N45" s="176"/>
      <c r="O45" s="176"/>
      <c r="P45" s="177">
        <v>11.34</v>
      </c>
      <c r="Q45" s="209"/>
      <c r="R45" s="31"/>
      <c r="S45" s="32"/>
      <c r="T45" s="32"/>
      <c r="U45" s="32"/>
      <c r="V45" s="32"/>
      <c r="W45" s="32"/>
      <c r="X45" s="32"/>
      <c r="Y45" s="32"/>
      <c r="Z45" s="32"/>
      <c r="AA45" s="32"/>
      <c r="AB45" s="31"/>
      <c r="AC45" s="32"/>
      <c r="AD45" s="32"/>
      <c r="AE45" s="32"/>
      <c r="AF45" s="32"/>
      <c r="AG45" s="32"/>
      <c r="AH45" s="32"/>
      <c r="AI45" s="32"/>
      <c r="AJ45" s="32"/>
      <c r="AK45" s="31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210"/>
      <c r="EC45" s="210"/>
      <c r="ED45" s="210"/>
      <c r="EE45" s="210"/>
      <c r="EF45" s="210"/>
      <c r="EG45" s="210"/>
      <c r="EH45" s="210"/>
      <c r="EI45" s="210"/>
      <c r="EJ45" s="210"/>
    </row>
    <row r="46" spans="1:140" s="211" customFormat="1" ht="12" customHeight="1">
      <c r="A46" s="270">
        <v>2</v>
      </c>
      <c r="B46" s="136">
        <v>2</v>
      </c>
      <c r="C46" s="66">
        <v>1</v>
      </c>
      <c r="D46" s="66">
        <v>1</v>
      </c>
      <c r="E46" s="66">
        <v>1</v>
      </c>
      <c r="F46" s="255">
        <v>21</v>
      </c>
      <c r="G46" s="253" t="s">
        <v>186</v>
      </c>
      <c r="H46" s="67" t="s">
        <v>36</v>
      </c>
      <c r="I46" s="1"/>
      <c r="J46" s="7"/>
      <c r="K46" s="21"/>
      <c r="L46" s="175">
        <f t="shared" si="2"/>
        <v>0</v>
      </c>
      <c r="M46" s="177"/>
      <c r="N46" s="176"/>
      <c r="O46" s="176"/>
      <c r="P46" s="177"/>
      <c r="Q46" s="209"/>
      <c r="R46" s="31"/>
      <c r="S46" s="32"/>
      <c r="T46" s="32"/>
      <c r="U46" s="32"/>
      <c r="V46" s="32"/>
      <c r="W46" s="32"/>
      <c r="X46" s="32"/>
      <c r="Y46" s="32"/>
      <c r="Z46" s="32"/>
      <c r="AA46" s="32"/>
      <c r="AB46" s="31"/>
      <c r="AC46" s="32"/>
      <c r="AD46" s="32"/>
      <c r="AE46" s="32"/>
      <c r="AF46" s="32"/>
      <c r="AG46" s="32"/>
      <c r="AH46" s="32"/>
      <c r="AI46" s="32"/>
      <c r="AJ46" s="32"/>
      <c r="AK46" s="31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210"/>
      <c r="EC46" s="210"/>
      <c r="ED46" s="210"/>
      <c r="EE46" s="210"/>
      <c r="EF46" s="210"/>
      <c r="EG46" s="210"/>
      <c r="EH46" s="210"/>
      <c r="EI46" s="210"/>
      <c r="EJ46" s="210"/>
    </row>
    <row r="47" spans="1:140" s="211" customFormat="1" ht="11.25" customHeight="1">
      <c r="A47" s="270">
        <v>2</v>
      </c>
      <c r="B47" s="136">
        <v>2</v>
      </c>
      <c r="C47" s="66">
        <v>1</v>
      </c>
      <c r="D47" s="66">
        <v>1</v>
      </c>
      <c r="E47" s="66">
        <v>1</v>
      </c>
      <c r="F47" s="255">
        <v>22</v>
      </c>
      <c r="G47" s="253" t="s">
        <v>187</v>
      </c>
      <c r="H47" s="67" t="s">
        <v>37</v>
      </c>
      <c r="I47" s="1"/>
      <c r="J47" s="7"/>
      <c r="K47" s="21"/>
      <c r="L47" s="175">
        <f t="shared" si="2"/>
        <v>0</v>
      </c>
      <c r="M47" s="177"/>
      <c r="N47" s="176"/>
      <c r="O47" s="176"/>
      <c r="P47" s="177"/>
      <c r="Q47" s="209"/>
      <c r="R47" s="31"/>
      <c r="S47" s="32"/>
      <c r="T47" s="32"/>
      <c r="U47" s="32"/>
      <c r="V47" s="32"/>
      <c r="W47" s="32"/>
      <c r="X47" s="32"/>
      <c r="Y47" s="32"/>
      <c r="Z47" s="32"/>
      <c r="AA47" s="32"/>
      <c r="AB47" s="31"/>
      <c r="AC47" s="32"/>
      <c r="AD47" s="32"/>
      <c r="AE47" s="32"/>
      <c r="AF47" s="32"/>
      <c r="AG47" s="32"/>
      <c r="AH47" s="32"/>
      <c r="AI47" s="32"/>
      <c r="AJ47" s="32"/>
      <c r="AK47" s="31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210"/>
      <c r="EC47" s="210"/>
      <c r="ED47" s="210"/>
      <c r="EE47" s="210"/>
      <c r="EF47" s="210"/>
      <c r="EG47" s="210"/>
      <c r="EH47" s="210"/>
      <c r="EI47" s="210"/>
      <c r="EJ47" s="210"/>
    </row>
    <row r="48" spans="1:140" s="211" customFormat="1" ht="12" customHeight="1">
      <c r="A48" s="270">
        <v>2</v>
      </c>
      <c r="B48" s="136">
        <v>2</v>
      </c>
      <c r="C48" s="66">
        <v>1</v>
      </c>
      <c r="D48" s="66">
        <v>1</v>
      </c>
      <c r="E48" s="66">
        <v>1</v>
      </c>
      <c r="F48" s="255">
        <v>23</v>
      </c>
      <c r="G48" s="253" t="s">
        <v>188</v>
      </c>
      <c r="H48" s="67" t="s">
        <v>38</v>
      </c>
      <c r="I48" s="1"/>
      <c r="J48" s="7"/>
      <c r="K48" s="21"/>
      <c r="L48" s="175">
        <f t="shared" si="2"/>
        <v>0</v>
      </c>
      <c r="M48" s="177"/>
      <c r="N48" s="176"/>
      <c r="O48" s="176"/>
      <c r="P48" s="177"/>
      <c r="Q48" s="209"/>
      <c r="R48" s="31"/>
      <c r="S48" s="32"/>
      <c r="T48" s="32"/>
      <c r="U48" s="32"/>
      <c r="V48" s="32"/>
      <c r="W48" s="32"/>
      <c r="X48" s="32"/>
      <c r="Y48" s="32"/>
      <c r="Z48" s="32"/>
      <c r="AA48" s="32"/>
      <c r="AB48" s="31"/>
      <c r="AC48" s="32"/>
      <c r="AD48" s="32"/>
      <c r="AE48" s="32"/>
      <c r="AF48" s="32"/>
      <c r="AG48" s="32"/>
      <c r="AH48" s="32"/>
      <c r="AI48" s="32"/>
      <c r="AJ48" s="32"/>
      <c r="AK48" s="31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210"/>
      <c r="EC48" s="210"/>
      <c r="ED48" s="210"/>
      <c r="EE48" s="210"/>
      <c r="EF48" s="210"/>
      <c r="EG48" s="210"/>
      <c r="EH48" s="210"/>
      <c r="EI48" s="210"/>
      <c r="EJ48" s="210"/>
    </row>
    <row r="49" spans="1:140" s="211" customFormat="1" ht="11.25" customHeight="1">
      <c r="A49" s="270">
        <v>2</v>
      </c>
      <c r="B49" s="136">
        <v>2</v>
      </c>
      <c r="C49" s="66">
        <v>1</v>
      </c>
      <c r="D49" s="66">
        <v>1</v>
      </c>
      <c r="E49" s="66">
        <v>1</v>
      </c>
      <c r="F49" s="254">
        <v>30</v>
      </c>
      <c r="G49" s="253" t="s">
        <v>189</v>
      </c>
      <c r="H49" s="67" t="s">
        <v>39</v>
      </c>
      <c r="I49" s="1"/>
      <c r="J49" s="7"/>
      <c r="K49" s="21"/>
      <c r="L49" s="175">
        <f t="shared" si="2"/>
        <v>0</v>
      </c>
      <c r="M49" s="177"/>
      <c r="N49" s="176"/>
      <c r="O49" s="176"/>
      <c r="P49" s="177"/>
      <c r="Q49" s="209"/>
      <c r="R49" s="31"/>
      <c r="S49" s="32"/>
      <c r="T49" s="32"/>
      <c r="U49" s="32"/>
      <c r="V49" s="32"/>
      <c r="W49" s="32"/>
      <c r="X49" s="32"/>
      <c r="Y49" s="32"/>
      <c r="Z49" s="32"/>
      <c r="AA49" s="32"/>
      <c r="AB49" s="31"/>
      <c r="AC49" s="32"/>
      <c r="AD49" s="32"/>
      <c r="AE49" s="32"/>
      <c r="AF49" s="32"/>
      <c r="AG49" s="32"/>
      <c r="AH49" s="32"/>
      <c r="AI49" s="32"/>
      <c r="AJ49" s="32"/>
      <c r="AK49" s="31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210"/>
      <c r="EC49" s="210"/>
      <c r="ED49" s="210"/>
      <c r="EE49" s="210"/>
      <c r="EF49" s="210"/>
      <c r="EG49" s="210"/>
      <c r="EH49" s="210"/>
      <c r="EI49" s="210"/>
      <c r="EJ49" s="210"/>
    </row>
    <row r="50" spans="1:140" s="211" customFormat="1" ht="12" hidden="1" customHeight="1">
      <c r="A50" s="270"/>
      <c r="B50" s="136"/>
      <c r="C50" s="66"/>
      <c r="D50" s="66"/>
      <c r="E50" s="66"/>
      <c r="F50" s="66"/>
      <c r="G50" s="230"/>
      <c r="H50" s="67"/>
      <c r="I50" s="1"/>
      <c r="J50" s="7"/>
      <c r="K50" s="21"/>
      <c r="L50" s="175"/>
      <c r="M50" s="176"/>
      <c r="N50" s="176"/>
      <c r="O50" s="176"/>
      <c r="P50" s="176"/>
      <c r="Q50" s="209"/>
      <c r="R50" s="31"/>
      <c r="S50" s="32"/>
      <c r="T50" s="32"/>
      <c r="U50" s="32"/>
      <c r="V50" s="32"/>
      <c r="W50" s="32"/>
      <c r="X50" s="32"/>
      <c r="Y50" s="32"/>
      <c r="Z50" s="32"/>
      <c r="AA50" s="32"/>
      <c r="AB50" s="31"/>
      <c r="AC50" s="32"/>
      <c r="AD50" s="32"/>
      <c r="AE50" s="32"/>
      <c r="AF50" s="32"/>
      <c r="AG50" s="32"/>
      <c r="AH50" s="32"/>
      <c r="AI50" s="32"/>
      <c r="AJ50" s="32"/>
      <c r="AK50" s="31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210"/>
      <c r="EC50" s="210"/>
      <c r="ED50" s="210"/>
      <c r="EE50" s="210"/>
      <c r="EF50" s="210"/>
      <c r="EG50" s="210"/>
      <c r="EH50" s="210"/>
      <c r="EI50" s="210"/>
      <c r="EJ50" s="210"/>
    </row>
    <row r="51" spans="1:140" s="222" customFormat="1" ht="11.25" hidden="1" customHeight="1">
      <c r="A51" s="270">
        <v>2</v>
      </c>
      <c r="B51" s="136">
        <v>3</v>
      </c>
      <c r="C51" s="136"/>
      <c r="D51" s="136"/>
      <c r="E51" s="136"/>
      <c r="F51" s="136"/>
      <c r="G51" s="235" t="s">
        <v>40</v>
      </c>
      <c r="H51" s="118" t="s">
        <v>41</v>
      </c>
      <c r="I51" s="119"/>
      <c r="J51" s="13"/>
      <c r="K51" s="19"/>
      <c r="L51" s="173">
        <f t="shared" ref="L51:L114" si="4">P51+M51+N51+O51</f>
        <v>0</v>
      </c>
      <c r="M51" s="177">
        <v>0</v>
      </c>
      <c r="N51" s="177">
        <v>0</v>
      </c>
      <c r="O51" s="177">
        <v>0</v>
      </c>
      <c r="P51" s="177">
        <v>0</v>
      </c>
      <c r="R51" s="31"/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30"/>
      <c r="AD51" s="30"/>
      <c r="AE51" s="30"/>
      <c r="AF51" s="30"/>
      <c r="AG51" s="30"/>
      <c r="AH51" s="30"/>
      <c r="AI51" s="30"/>
      <c r="AJ51" s="30"/>
      <c r="AK51" s="31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223"/>
      <c r="EC51" s="223"/>
      <c r="ED51" s="223"/>
      <c r="EE51" s="223"/>
      <c r="EF51" s="223"/>
      <c r="EG51" s="223"/>
      <c r="EH51" s="223"/>
      <c r="EI51" s="223"/>
      <c r="EJ51" s="223"/>
    </row>
    <row r="52" spans="1:140" s="211" customFormat="1" ht="12" hidden="1" customHeight="1">
      <c r="A52" s="270">
        <v>2</v>
      </c>
      <c r="B52" s="136">
        <v>3</v>
      </c>
      <c r="C52" s="66">
        <v>1</v>
      </c>
      <c r="D52" s="66"/>
      <c r="E52" s="66"/>
      <c r="F52" s="66"/>
      <c r="G52" s="236" t="s">
        <v>42</v>
      </c>
      <c r="H52" s="67" t="s">
        <v>43</v>
      </c>
      <c r="I52" s="1"/>
      <c r="J52" s="6"/>
      <c r="K52" s="20"/>
      <c r="L52" s="173">
        <f t="shared" si="4"/>
        <v>0</v>
      </c>
      <c r="M52" s="177">
        <v>0</v>
      </c>
      <c r="N52" s="177">
        <v>0</v>
      </c>
      <c r="O52" s="177">
        <v>0</v>
      </c>
      <c r="P52" s="177">
        <v>0</v>
      </c>
      <c r="Q52" s="209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210"/>
      <c r="EC52" s="210"/>
      <c r="ED52" s="210"/>
      <c r="EE52" s="210"/>
      <c r="EF52" s="210"/>
      <c r="EG52" s="210"/>
      <c r="EH52" s="210"/>
      <c r="EI52" s="210"/>
      <c r="EJ52" s="210"/>
    </row>
    <row r="53" spans="1:140" s="211" customFormat="1" ht="12" hidden="1" customHeight="1">
      <c r="A53" s="270">
        <v>2</v>
      </c>
      <c r="B53" s="136">
        <v>3</v>
      </c>
      <c r="C53" s="66">
        <v>1</v>
      </c>
      <c r="D53" s="66">
        <v>1</v>
      </c>
      <c r="E53" s="66"/>
      <c r="F53" s="66"/>
      <c r="G53" s="236" t="s">
        <v>44</v>
      </c>
      <c r="H53" s="67" t="s">
        <v>45</v>
      </c>
      <c r="I53" s="1"/>
      <c r="J53" s="6"/>
      <c r="K53" s="20"/>
      <c r="L53" s="173">
        <f t="shared" si="4"/>
        <v>0</v>
      </c>
      <c r="M53" s="177">
        <v>0</v>
      </c>
      <c r="N53" s="177">
        <v>0</v>
      </c>
      <c r="O53" s="177">
        <v>0</v>
      </c>
      <c r="P53" s="177">
        <v>0</v>
      </c>
      <c r="Q53" s="209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210"/>
      <c r="EC53" s="210"/>
      <c r="ED53" s="210"/>
      <c r="EE53" s="210"/>
      <c r="EF53" s="210"/>
      <c r="EG53" s="210"/>
      <c r="EH53" s="210"/>
      <c r="EI53" s="210"/>
      <c r="EJ53" s="210"/>
    </row>
    <row r="54" spans="1:140" s="211" customFormat="1" ht="12" hidden="1" customHeight="1">
      <c r="A54" s="270">
        <v>2</v>
      </c>
      <c r="B54" s="136">
        <v>3</v>
      </c>
      <c r="C54" s="66">
        <v>1</v>
      </c>
      <c r="D54" s="66">
        <v>2</v>
      </c>
      <c r="E54" s="66">
        <v>1</v>
      </c>
      <c r="F54" s="66">
        <v>3</v>
      </c>
      <c r="G54" s="230" t="s">
        <v>46</v>
      </c>
      <c r="H54" s="67" t="s">
        <v>47</v>
      </c>
      <c r="I54" s="1"/>
      <c r="J54" s="7"/>
      <c r="K54" s="21"/>
      <c r="L54" s="173">
        <f t="shared" si="4"/>
        <v>0</v>
      </c>
      <c r="M54" s="177">
        <v>0</v>
      </c>
      <c r="N54" s="177">
        <v>0</v>
      </c>
      <c r="O54" s="177">
        <v>0</v>
      </c>
      <c r="P54" s="177">
        <v>0</v>
      </c>
      <c r="Q54" s="209"/>
      <c r="R54" s="31"/>
      <c r="S54" s="32"/>
      <c r="T54" s="32"/>
      <c r="U54" s="32"/>
      <c r="V54" s="32"/>
      <c r="W54" s="32"/>
      <c r="X54" s="32"/>
      <c r="Y54" s="32"/>
      <c r="Z54" s="32"/>
      <c r="AA54" s="32"/>
      <c r="AB54" s="31"/>
      <c r="AC54" s="32"/>
      <c r="AD54" s="32"/>
      <c r="AE54" s="32"/>
      <c r="AF54" s="32"/>
      <c r="AG54" s="32"/>
      <c r="AH54" s="32"/>
      <c r="AI54" s="32"/>
      <c r="AJ54" s="32"/>
      <c r="AK54" s="31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210"/>
      <c r="EC54" s="210"/>
      <c r="ED54" s="210"/>
      <c r="EE54" s="210"/>
      <c r="EF54" s="210"/>
      <c r="EG54" s="210"/>
      <c r="EH54" s="210"/>
      <c r="EI54" s="210"/>
      <c r="EJ54" s="210"/>
    </row>
    <row r="55" spans="1:140" s="211" customFormat="1" ht="11.25" hidden="1" customHeight="1">
      <c r="A55" s="270">
        <v>2</v>
      </c>
      <c r="B55" s="136">
        <v>3</v>
      </c>
      <c r="C55" s="66">
        <v>1</v>
      </c>
      <c r="D55" s="66">
        <v>3</v>
      </c>
      <c r="E55" s="66">
        <v>1</v>
      </c>
      <c r="F55" s="66">
        <v>1</v>
      </c>
      <c r="G55" s="230" t="s">
        <v>48</v>
      </c>
      <c r="H55" s="67" t="s">
        <v>49</v>
      </c>
      <c r="I55" s="1"/>
      <c r="J55" s="7"/>
      <c r="K55" s="21"/>
      <c r="L55" s="173">
        <f t="shared" si="4"/>
        <v>0</v>
      </c>
      <c r="M55" s="177">
        <v>0</v>
      </c>
      <c r="N55" s="177">
        <v>0</v>
      </c>
      <c r="O55" s="177">
        <v>0</v>
      </c>
      <c r="P55" s="177">
        <v>0</v>
      </c>
      <c r="Q55" s="209"/>
      <c r="R55" s="31"/>
      <c r="S55" s="32"/>
      <c r="T55" s="32"/>
      <c r="U55" s="32"/>
      <c r="V55" s="32"/>
      <c r="W55" s="32"/>
      <c r="X55" s="32"/>
      <c r="Y55" s="32"/>
      <c r="Z55" s="32"/>
      <c r="AA55" s="32"/>
      <c r="AB55" s="31"/>
      <c r="AC55" s="32"/>
      <c r="AD55" s="32"/>
      <c r="AE55" s="32"/>
      <c r="AF55" s="32"/>
      <c r="AG55" s="32"/>
      <c r="AH55" s="32"/>
      <c r="AI55" s="32"/>
      <c r="AJ55" s="32"/>
      <c r="AK55" s="31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210"/>
      <c r="EC55" s="210"/>
      <c r="ED55" s="210"/>
      <c r="EE55" s="210"/>
      <c r="EF55" s="210"/>
      <c r="EG55" s="210"/>
      <c r="EH55" s="210"/>
      <c r="EI55" s="210"/>
      <c r="EJ55" s="210"/>
    </row>
    <row r="56" spans="1:140" s="211" customFormat="1" ht="11.25" hidden="1" customHeight="1">
      <c r="A56" s="270">
        <v>2</v>
      </c>
      <c r="B56" s="136">
        <v>3</v>
      </c>
      <c r="C56" s="66">
        <v>1</v>
      </c>
      <c r="D56" s="66">
        <v>2</v>
      </c>
      <c r="E56" s="66"/>
      <c r="F56" s="66"/>
      <c r="G56" s="237" t="s">
        <v>50</v>
      </c>
      <c r="H56" s="67" t="s">
        <v>51</v>
      </c>
      <c r="I56" s="1"/>
      <c r="J56" s="6"/>
      <c r="K56" s="20"/>
      <c r="L56" s="173">
        <f t="shared" si="4"/>
        <v>0</v>
      </c>
      <c r="M56" s="177">
        <v>0</v>
      </c>
      <c r="N56" s="177">
        <v>0</v>
      </c>
      <c r="O56" s="177">
        <v>0</v>
      </c>
      <c r="P56" s="177">
        <v>0</v>
      </c>
      <c r="Q56" s="209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210"/>
      <c r="EC56" s="210"/>
      <c r="ED56" s="210"/>
      <c r="EE56" s="210"/>
      <c r="EF56" s="210"/>
      <c r="EG56" s="210"/>
      <c r="EH56" s="210"/>
      <c r="EI56" s="210"/>
      <c r="EJ56" s="210"/>
    </row>
    <row r="57" spans="1:140" s="211" customFormat="1" ht="12" hidden="1" customHeight="1">
      <c r="A57" s="270">
        <v>2</v>
      </c>
      <c r="B57" s="136">
        <v>3</v>
      </c>
      <c r="C57" s="66">
        <v>1</v>
      </c>
      <c r="D57" s="66">
        <v>2</v>
      </c>
      <c r="E57" s="66">
        <v>1</v>
      </c>
      <c r="F57" s="66">
        <v>1</v>
      </c>
      <c r="G57" s="230" t="s">
        <v>52</v>
      </c>
      <c r="H57" s="67" t="s">
        <v>53</v>
      </c>
      <c r="I57" s="122"/>
      <c r="J57" s="18"/>
      <c r="K57" s="21"/>
      <c r="L57" s="173">
        <f t="shared" si="4"/>
        <v>0</v>
      </c>
      <c r="M57" s="177">
        <v>0</v>
      </c>
      <c r="N57" s="177">
        <v>0</v>
      </c>
      <c r="O57" s="177">
        <v>0</v>
      </c>
      <c r="P57" s="177">
        <v>0</v>
      </c>
      <c r="Q57" s="209"/>
      <c r="R57" s="31"/>
      <c r="S57" s="32"/>
      <c r="T57" s="32"/>
      <c r="U57" s="32"/>
      <c r="V57" s="32"/>
      <c r="W57" s="32"/>
      <c r="X57" s="32"/>
      <c r="Y57" s="32"/>
      <c r="Z57" s="32"/>
      <c r="AA57" s="32"/>
      <c r="AB57" s="31"/>
      <c r="AC57" s="32"/>
      <c r="AD57" s="32"/>
      <c r="AE57" s="32"/>
      <c r="AF57" s="32"/>
      <c r="AG57" s="32"/>
      <c r="AH57" s="32"/>
      <c r="AI57" s="32"/>
      <c r="AJ57" s="32"/>
      <c r="AK57" s="31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210"/>
      <c r="EC57" s="210"/>
      <c r="ED57" s="210"/>
      <c r="EE57" s="210"/>
      <c r="EF57" s="210"/>
      <c r="EG57" s="210"/>
      <c r="EH57" s="210"/>
      <c r="EI57" s="210"/>
      <c r="EJ57" s="210"/>
    </row>
    <row r="58" spans="1:140" s="211" customFormat="1" ht="12" hidden="1" customHeight="1">
      <c r="A58" s="270">
        <v>2</v>
      </c>
      <c r="B58" s="136">
        <v>3</v>
      </c>
      <c r="C58" s="66">
        <v>1</v>
      </c>
      <c r="D58" s="66">
        <v>2</v>
      </c>
      <c r="E58" s="66">
        <v>1</v>
      </c>
      <c r="F58" s="66">
        <v>3</v>
      </c>
      <c r="G58" s="230" t="s">
        <v>54</v>
      </c>
      <c r="H58" s="67" t="s">
        <v>55</v>
      </c>
      <c r="I58" s="1"/>
      <c r="J58" s="7"/>
      <c r="K58" s="21"/>
      <c r="L58" s="173">
        <f t="shared" si="4"/>
        <v>0</v>
      </c>
      <c r="M58" s="177">
        <v>0</v>
      </c>
      <c r="N58" s="177">
        <v>0</v>
      </c>
      <c r="O58" s="177">
        <v>0</v>
      </c>
      <c r="P58" s="177">
        <v>0</v>
      </c>
      <c r="Q58" s="209"/>
      <c r="R58" s="31"/>
      <c r="S58" s="32"/>
      <c r="T58" s="32"/>
      <c r="U58" s="32"/>
      <c r="V58" s="32"/>
      <c r="W58" s="32"/>
      <c r="X58" s="32"/>
      <c r="Y58" s="32"/>
      <c r="Z58" s="32"/>
      <c r="AA58" s="32"/>
      <c r="AB58" s="31"/>
      <c r="AC58" s="32"/>
      <c r="AD58" s="32"/>
      <c r="AE58" s="32"/>
      <c r="AF58" s="32"/>
      <c r="AG58" s="32"/>
      <c r="AH58" s="32"/>
      <c r="AI58" s="32"/>
      <c r="AJ58" s="32"/>
      <c r="AK58" s="31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210"/>
      <c r="EC58" s="210"/>
      <c r="ED58" s="210"/>
      <c r="EE58" s="210"/>
      <c r="EF58" s="210"/>
      <c r="EG58" s="210"/>
      <c r="EH58" s="210"/>
      <c r="EI58" s="210"/>
      <c r="EJ58" s="210"/>
    </row>
    <row r="59" spans="1:140" s="211" customFormat="1" ht="0.75" hidden="1" customHeight="1">
      <c r="A59" s="270"/>
      <c r="B59" s="136"/>
      <c r="C59" s="66"/>
      <c r="D59" s="66"/>
      <c r="E59" s="66"/>
      <c r="F59" s="66"/>
      <c r="G59" s="236"/>
      <c r="H59" s="67" t="s">
        <v>56</v>
      </c>
      <c r="I59" s="1"/>
      <c r="J59" s="6"/>
      <c r="K59" s="20"/>
      <c r="L59" s="173">
        <f t="shared" si="4"/>
        <v>0</v>
      </c>
      <c r="M59" s="177">
        <v>0</v>
      </c>
      <c r="N59" s="177">
        <v>0</v>
      </c>
      <c r="O59" s="177">
        <v>0</v>
      </c>
      <c r="P59" s="177">
        <v>0</v>
      </c>
      <c r="Q59" s="209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210"/>
      <c r="EC59" s="210"/>
      <c r="ED59" s="210"/>
      <c r="EE59" s="210"/>
      <c r="EF59" s="210"/>
      <c r="EG59" s="210"/>
      <c r="EH59" s="210"/>
      <c r="EI59" s="210"/>
      <c r="EJ59" s="210"/>
    </row>
    <row r="60" spans="1:140" s="211" customFormat="1" ht="12" hidden="1" customHeight="1">
      <c r="A60" s="270"/>
      <c r="B60" s="136"/>
      <c r="C60" s="66"/>
      <c r="D60" s="66"/>
      <c r="E60" s="66"/>
      <c r="F60" s="66"/>
      <c r="G60" s="230"/>
      <c r="H60" s="67" t="s">
        <v>57</v>
      </c>
      <c r="I60" s="1"/>
      <c r="J60" s="7"/>
      <c r="K60" s="21"/>
      <c r="L60" s="173">
        <f t="shared" si="4"/>
        <v>0</v>
      </c>
      <c r="M60" s="177">
        <v>0</v>
      </c>
      <c r="N60" s="177">
        <v>0</v>
      </c>
      <c r="O60" s="177">
        <v>0</v>
      </c>
      <c r="P60" s="177">
        <v>0</v>
      </c>
      <c r="Q60" s="209"/>
      <c r="R60" s="31"/>
      <c r="S60" s="32"/>
      <c r="T60" s="32"/>
      <c r="U60" s="32"/>
      <c r="V60" s="32"/>
      <c r="W60" s="32"/>
      <c r="X60" s="32"/>
      <c r="Y60" s="32"/>
      <c r="Z60" s="32"/>
      <c r="AA60" s="32"/>
      <c r="AB60" s="31"/>
      <c r="AC60" s="32"/>
      <c r="AD60" s="32"/>
      <c r="AE60" s="32"/>
      <c r="AF60" s="32"/>
      <c r="AG60" s="32"/>
      <c r="AH60" s="32"/>
      <c r="AI60" s="32"/>
      <c r="AJ60" s="32"/>
      <c r="AK60" s="31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210"/>
      <c r="EC60" s="210"/>
      <c r="ED60" s="210"/>
      <c r="EE60" s="210"/>
      <c r="EF60" s="210"/>
      <c r="EG60" s="210"/>
      <c r="EH60" s="210"/>
      <c r="EI60" s="210"/>
      <c r="EJ60" s="210"/>
    </row>
    <row r="61" spans="1:140" s="211" customFormat="1" ht="12" hidden="1" customHeight="1">
      <c r="A61" s="270"/>
      <c r="B61" s="136"/>
      <c r="C61" s="66"/>
      <c r="D61" s="66"/>
      <c r="E61" s="66"/>
      <c r="F61" s="66"/>
      <c r="G61" s="230"/>
      <c r="H61" s="67" t="s">
        <v>58</v>
      </c>
      <c r="I61" s="1"/>
      <c r="J61" s="7"/>
      <c r="K61" s="21"/>
      <c r="L61" s="173">
        <f t="shared" si="4"/>
        <v>0</v>
      </c>
      <c r="M61" s="177">
        <v>0</v>
      </c>
      <c r="N61" s="177">
        <v>0</v>
      </c>
      <c r="O61" s="177">
        <v>0</v>
      </c>
      <c r="P61" s="177">
        <v>0</v>
      </c>
      <c r="Q61" s="209"/>
      <c r="R61" s="31"/>
      <c r="S61" s="32"/>
      <c r="T61" s="32"/>
      <c r="U61" s="32"/>
      <c r="V61" s="32"/>
      <c r="W61" s="32"/>
      <c r="X61" s="32"/>
      <c r="Y61" s="32"/>
      <c r="Z61" s="32"/>
      <c r="AA61" s="32"/>
      <c r="AB61" s="31"/>
      <c r="AC61" s="32"/>
      <c r="AD61" s="32"/>
      <c r="AE61" s="32"/>
      <c r="AF61" s="32"/>
      <c r="AG61" s="32"/>
      <c r="AH61" s="32"/>
      <c r="AI61" s="32"/>
      <c r="AJ61" s="32"/>
      <c r="AK61" s="31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210"/>
      <c r="EC61" s="210"/>
      <c r="ED61" s="210"/>
      <c r="EE61" s="210"/>
      <c r="EF61" s="210"/>
      <c r="EG61" s="210"/>
      <c r="EH61" s="210"/>
      <c r="EI61" s="210"/>
      <c r="EJ61" s="210"/>
    </row>
    <row r="62" spans="1:140" s="211" customFormat="1" ht="12" hidden="1" customHeight="1">
      <c r="A62" s="270"/>
      <c r="B62" s="136"/>
      <c r="C62" s="66"/>
      <c r="D62" s="66"/>
      <c r="E62" s="66"/>
      <c r="F62" s="66"/>
      <c r="G62" s="230"/>
      <c r="H62" s="67" t="s">
        <v>59</v>
      </c>
      <c r="I62" s="1"/>
      <c r="J62" s="7"/>
      <c r="K62" s="21"/>
      <c r="L62" s="173">
        <f t="shared" si="4"/>
        <v>0</v>
      </c>
      <c r="M62" s="177">
        <v>0</v>
      </c>
      <c r="N62" s="177">
        <v>0</v>
      </c>
      <c r="O62" s="177">
        <v>0</v>
      </c>
      <c r="P62" s="177">
        <v>0</v>
      </c>
      <c r="Q62" s="209"/>
      <c r="R62" s="31"/>
      <c r="S62" s="32"/>
      <c r="T62" s="32"/>
      <c r="U62" s="32"/>
      <c r="V62" s="32"/>
      <c r="W62" s="32"/>
      <c r="X62" s="32"/>
      <c r="Y62" s="32"/>
      <c r="Z62" s="32"/>
      <c r="AA62" s="32"/>
      <c r="AB62" s="31"/>
      <c r="AC62" s="32"/>
      <c r="AD62" s="32"/>
      <c r="AE62" s="32"/>
      <c r="AF62" s="32"/>
      <c r="AG62" s="32"/>
      <c r="AH62" s="32"/>
      <c r="AI62" s="32"/>
      <c r="AJ62" s="32"/>
      <c r="AK62" s="31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210"/>
      <c r="EC62" s="210"/>
      <c r="ED62" s="210"/>
      <c r="EE62" s="210"/>
      <c r="EF62" s="210"/>
      <c r="EG62" s="210"/>
      <c r="EH62" s="210"/>
      <c r="EI62" s="210"/>
      <c r="EJ62" s="210"/>
    </row>
    <row r="63" spans="1:140" s="211" customFormat="1" ht="12" hidden="1" customHeight="1">
      <c r="A63" s="270"/>
      <c r="B63" s="136"/>
      <c r="C63" s="66"/>
      <c r="D63" s="66"/>
      <c r="E63" s="66"/>
      <c r="F63" s="66"/>
      <c r="G63" s="236"/>
      <c r="H63" s="67" t="s">
        <v>60</v>
      </c>
      <c r="I63" s="1"/>
      <c r="J63" s="6"/>
      <c r="K63" s="20"/>
      <c r="L63" s="173">
        <f t="shared" si="4"/>
        <v>0</v>
      </c>
      <c r="M63" s="177">
        <v>0</v>
      </c>
      <c r="N63" s="177">
        <v>0</v>
      </c>
      <c r="O63" s="177">
        <v>0</v>
      </c>
      <c r="P63" s="177">
        <v>0</v>
      </c>
      <c r="Q63" s="209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210"/>
      <c r="EC63" s="210"/>
      <c r="ED63" s="210"/>
      <c r="EE63" s="210"/>
      <c r="EF63" s="210"/>
      <c r="EG63" s="210"/>
      <c r="EH63" s="210"/>
      <c r="EI63" s="210"/>
      <c r="EJ63" s="210"/>
    </row>
    <row r="64" spans="1:140" s="211" customFormat="1" ht="10.5" hidden="1" customHeight="1">
      <c r="A64" s="270">
        <v>2</v>
      </c>
      <c r="B64" s="136">
        <v>2</v>
      </c>
      <c r="C64" s="66">
        <v>1</v>
      </c>
      <c r="D64" s="66">
        <v>1</v>
      </c>
      <c r="E64" s="66">
        <v>1</v>
      </c>
      <c r="F64" s="66">
        <v>31</v>
      </c>
      <c r="G64" s="238" t="s">
        <v>61</v>
      </c>
      <c r="H64" s="67" t="s">
        <v>62</v>
      </c>
      <c r="I64" s="68"/>
      <c r="J64" s="4"/>
      <c r="K64" s="21"/>
      <c r="L64" s="173">
        <f t="shared" si="4"/>
        <v>0</v>
      </c>
      <c r="M64" s="177">
        <v>0</v>
      </c>
      <c r="N64" s="177">
        <v>0</v>
      </c>
      <c r="O64" s="177">
        <v>0</v>
      </c>
      <c r="P64" s="177">
        <v>0</v>
      </c>
      <c r="Q64" s="209"/>
      <c r="R64" s="31"/>
      <c r="S64" s="32"/>
      <c r="T64" s="32"/>
      <c r="U64" s="32"/>
      <c r="V64" s="32"/>
      <c r="W64" s="32"/>
      <c r="X64" s="32"/>
      <c r="Y64" s="32"/>
      <c r="Z64" s="32"/>
      <c r="AA64" s="32"/>
      <c r="AB64" s="31"/>
      <c r="AC64" s="32"/>
      <c r="AD64" s="32"/>
      <c r="AE64" s="32"/>
      <c r="AF64" s="32"/>
      <c r="AG64" s="32"/>
      <c r="AH64" s="32"/>
      <c r="AI64" s="32"/>
      <c r="AJ64" s="32"/>
      <c r="AK64" s="31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210"/>
      <c r="EC64" s="210"/>
      <c r="ED64" s="210"/>
      <c r="EE64" s="210"/>
      <c r="EF64" s="210"/>
      <c r="EG64" s="210"/>
      <c r="EH64" s="210"/>
      <c r="EI64" s="210"/>
      <c r="EJ64" s="210"/>
    </row>
    <row r="65" spans="1:140" s="222" customFormat="1" ht="11.25" customHeight="1">
      <c r="A65" s="267">
        <v>2</v>
      </c>
      <c r="B65" s="268">
        <v>4</v>
      </c>
      <c r="C65" s="268"/>
      <c r="D65" s="268"/>
      <c r="E65" s="268"/>
      <c r="F65" s="268"/>
      <c r="G65" s="239" t="s">
        <v>63</v>
      </c>
      <c r="H65" s="114" t="s">
        <v>64</v>
      </c>
      <c r="I65" s="115"/>
      <c r="J65" s="69"/>
      <c r="K65" s="70"/>
      <c r="L65" s="173">
        <f t="shared" si="4"/>
        <v>0</v>
      </c>
      <c r="M65" s="174">
        <f>SUM(M69)</f>
        <v>0</v>
      </c>
      <c r="N65" s="174">
        <f t="shared" ref="N65:P65" si="5">SUM(N69)</f>
        <v>0</v>
      </c>
      <c r="O65" s="174">
        <f t="shared" si="5"/>
        <v>0</v>
      </c>
      <c r="P65" s="174">
        <f t="shared" si="5"/>
        <v>0</v>
      </c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223"/>
      <c r="EC65" s="223"/>
      <c r="ED65" s="223"/>
      <c r="EE65" s="223"/>
      <c r="EF65" s="223"/>
      <c r="EG65" s="223"/>
      <c r="EH65" s="223"/>
      <c r="EI65" s="223"/>
      <c r="EJ65" s="223"/>
    </row>
    <row r="66" spans="1:140" s="211" customFormat="1" ht="12" hidden="1" customHeight="1">
      <c r="A66" s="271">
        <v>2</v>
      </c>
      <c r="B66" s="66">
        <v>4</v>
      </c>
      <c r="C66" s="66">
        <v>1</v>
      </c>
      <c r="D66" s="66"/>
      <c r="E66" s="66"/>
      <c r="F66" s="66"/>
      <c r="G66" s="236" t="s">
        <v>65</v>
      </c>
      <c r="H66" s="67" t="s">
        <v>66</v>
      </c>
      <c r="I66" s="1"/>
      <c r="J66" s="6"/>
      <c r="K66" s="20"/>
      <c r="L66" s="173">
        <f t="shared" si="4"/>
        <v>0</v>
      </c>
      <c r="M66" s="177">
        <v>0</v>
      </c>
      <c r="N66" s="177">
        <v>0</v>
      </c>
      <c r="O66" s="177">
        <v>0</v>
      </c>
      <c r="P66" s="177">
        <v>0</v>
      </c>
      <c r="Q66" s="209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210"/>
      <c r="EC66" s="210"/>
      <c r="ED66" s="210"/>
      <c r="EE66" s="210"/>
      <c r="EF66" s="210"/>
      <c r="EG66" s="210"/>
      <c r="EH66" s="210"/>
      <c r="EI66" s="210"/>
      <c r="EJ66" s="210"/>
    </row>
    <row r="67" spans="1:140" s="211" customFormat="1" ht="12" hidden="1" customHeight="1">
      <c r="A67" s="271"/>
      <c r="B67" s="66"/>
      <c r="C67" s="66"/>
      <c r="D67" s="66"/>
      <c r="E67" s="66"/>
      <c r="F67" s="66"/>
      <c r="G67" s="230"/>
      <c r="H67" s="67" t="s">
        <v>67</v>
      </c>
      <c r="I67" s="68"/>
      <c r="J67" s="4"/>
      <c r="K67" s="21"/>
      <c r="L67" s="173">
        <f t="shared" si="4"/>
        <v>0</v>
      </c>
      <c r="M67" s="177">
        <v>0</v>
      </c>
      <c r="N67" s="177">
        <v>0</v>
      </c>
      <c r="O67" s="177">
        <v>0</v>
      </c>
      <c r="P67" s="177">
        <v>0</v>
      </c>
      <c r="Q67" s="209"/>
      <c r="R67" s="31"/>
      <c r="S67" s="32"/>
      <c r="T67" s="32"/>
      <c r="U67" s="32"/>
      <c r="V67" s="32"/>
      <c r="W67" s="32"/>
      <c r="X67" s="32"/>
      <c r="Y67" s="32"/>
      <c r="Z67" s="32"/>
      <c r="AA67" s="32"/>
      <c r="AB67" s="31"/>
      <c r="AC67" s="32"/>
      <c r="AD67" s="32"/>
      <c r="AE67" s="32"/>
      <c r="AF67" s="32"/>
      <c r="AG67" s="32"/>
      <c r="AH67" s="32"/>
      <c r="AI67" s="32"/>
      <c r="AJ67" s="32"/>
      <c r="AK67" s="31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210"/>
      <c r="EC67" s="210"/>
      <c r="ED67" s="210"/>
      <c r="EE67" s="210"/>
      <c r="EF67" s="210"/>
      <c r="EG67" s="210"/>
      <c r="EH67" s="210"/>
      <c r="EI67" s="210"/>
      <c r="EJ67" s="210"/>
    </row>
    <row r="68" spans="1:140" s="211" customFormat="1" ht="12" hidden="1" customHeight="1">
      <c r="A68" s="271"/>
      <c r="B68" s="66"/>
      <c r="C68" s="66"/>
      <c r="D68" s="66"/>
      <c r="E68" s="66"/>
      <c r="F68" s="66"/>
      <c r="G68" s="230"/>
      <c r="H68" s="67" t="s">
        <v>68</v>
      </c>
      <c r="I68" s="68"/>
      <c r="J68" s="4"/>
      <c r="K68" s="21"/>
      <c r="L68" s="173">
        <f t="shared" si="4"/>
        <v>0</v>
      </c>
      <c r="M68" s="177">
        <v>0</v>
      </c>
      <c r="N68" s="177">
        <v>0</v>
      </c>
      <c r="O68" s="177">
        <v>0</v>
      </c>
      <c r="P68" s="177">
        <v>0</v>
      </c>
      <c r="Q68" s="209"/>
      <c r="R68" s="31"/>
      <c r="S68" s="32"/>
      <c r="T68" s="32"/>
      <c r="U68" s="32"/>
      <c r="V68" s="32"/>
      <c r="W68" s="32"/>
      <c r="X68" s="32"/>
      <c r="Y68" s="32"/>
      <c r="Z68" s="32"/>
      <c r="AA68" s="32"/>
      <c r="AB68" s="31"/>
      <c r="AC68" s="32"/>
      <c r="AD68" s="32"/>
      <c r="AE68" s="32"/>
      <c r="AF68" s="32"/>
      <c r="AG68" s="32"/>
      <c r="AH68" s="32"/>
      <c r="AI68" s="32"/>
      <c r="AJ68" s="32"/>
      <c r="AK68" s="31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210"/>
      <c r="EC68" s="210"/>
      <c r="ED68" s="210"/>
      <c r="EE68" s="210"/>
      <c r="EF68" s="210"/>
      <c r="EG68" s="210"/>
      <c r="EH68" s="210"/>
      <c r="EI68" s="210"/>
      <c r="EJ68" s="210"/>
    </row>
    <row r="69" spans="1:140" s="211" customFormat="1" ht="11.25" customHeight="1">
      <c r="A69" s="270">
        <v>2</v>
      </c>
      <c r="B69" s="136">
        <v>4</v>
      </c>
      <c r="C69" s="66">
        <v>1</v>
      </c>
      <c r="D69" s="66">
        <v>1</v>
      </c>
      <c r="E69" s="66">
        <v>1</v>
      </c>
      <c r="F69" s="66">
        <v>3</v>
      </c>
      <c r="G69" s="230" t="s">
        <v>69</v>
      </c>
      <c r="H69" s="67" t="s">
        <v>70</v>
      </c>
      <c r="I69" s="68"/>
      <c r="J69" s="4"/>
      <c r="K69" s="21"/>
      <c r="L69" s="175">
        <f t="shared" si="4"/>
        <v>0</v>
      </c>
      <c r="M69" s="176"/>
      <c r="N69" s="176"/>
      <c r="O69" s="176"/>
      <c r="P69" s="176"/>
      <c r="Q69" s="209"/>
      <c r="R69" s="31"/>
      <c r="S69" s="32"/>
      <c r="T69" s="32"/>
      <c r="U69" s="32"/>
      <c r="V69" s="32"/>
      <c r="W69" s="32"/>
      <c r="X69" s="32"/>
      <c r="Y69" s="32"/>
      <c r="Z69" s="32"/>
      <c r="AA69" s="32"/>
      <c r="AB69" s="31"/>
      <c r="AC69" s="32"/>
      <c r="AD69" s="32"/>
      <c r="AE69" s="32"/>
      <c r="AF69" s="32"/>
      <c r="AG69" s="32"/>
      <c r="AH69" s="32"/>
      <c r="AI69" s="32"/>
      <c r="AJ69" s="32"/>
      <c r="AK69" s="31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210"/>
      <c r="EC69" s="210"/>
      <c r="ED69" s="210"/>
      <c r="EE69" s="210"/>
      <c r="EF69" s="210"/>
      <c r="EG69" s="210"/>
      <c r="EH69" s="210"/>
      <c r="EI69" s="210"/>
      <c r="EJ69" s="210"/>
    </row>
    <row r="70" spans="1:140" s="211" customFormat="1" ht="12" hidden="1" customHeight="1">
      <c r="A70" s="270">
        <v>2</v>
      </c>
      <c r="B70" s="136">
        <v>5</v>
      </c>
      <c r="C70" s="66"/>
      <c r="D70" s="66"/>
      <c r="E70" s="66"/>
      <c r="F70" s="66"/>
      <c r="G70" s="230" t="s">
        <v>168</v>
      </c>
      <c r="H70" s="67" t="s">
        <v>71</v>
      </c>
      <c r="I70" s="1"/>
      <c r="J70" s="6"/>
      <c r="K70" s="20"/>
      <c r="L70" s="173">
        <f t="shared" si="4"/>
        <v>0</v>
      </c>
      <c r="M70" s="177">
        <f>SUM(M71)</f>
        <v>0</v>
      </c>
      <c r="N70" s="177">
        <f t="shared" ref="N70:P70" si="6">SUM(N71)</f>
        <v>0</v>
      </c>
      <c r="O70" s="177">
        <f t="shared" si="6"/>
        <v>0</v>
      </c>
      <c r="P70" s="177">
        <f t="shared" si="6"/>
        <v>0</v>
      </c>
      <c r="Q70" s="209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210"/>
      <c r="EC70" s="210"/>
      <c r="ED70" s="210"/>
      <c r="EE70" s="210"/>
      <c r="EF70" s="210"/>
      <c r="EG70" s="210"/>
      <c r="EH70" s="210"/>
      <c r="EI70" s="210"/>
      <c r="EJ70" s="210"/>
    </row>
    <row r="71" spans="1:140" s="211" customFormat="1" ht="12" hidden="1" customHeight="1">
      <c r="A71" s="270">
        <v>2</v>
      </c>
      <c r="B71" s="136">
        <v>5</v>
      </c>
      <c r="C71" s="66">
        <v>3</v>
      </c>
      <c r="D71" s="66">
        <v>1</v>
      </c>
      <c r="E71" s="66">
        <v>1</v>
      </c>
      <c r="F71" s="66">
        <v>1</v>
      </c>
      <c r="G71" s="230" t="s">
        <v>190</v>
      </c>
      <c r="H71" s="67" t="s">
        <v>72</v>
      </c>
      <c r="I71" s="68"/>
      <c r="J71" s="4"/>
      <c r="K71" s="21"/>
      <c r="L71" s="175">
        <f t="shared" si="4"/>
        <v>0</v>
      </c>
      <c r="M71" s="176"/>
      <c r="N71" s="176"/>
      <c r="O71" s="176"/>
      <c r="P71" s="176"/>
      <c r="Q71" s="209"/>
      <c r="R71" s="31"/>
      <c r="S71" s="32"/>
      <c r="T71" s="32"/>
      <c r="U71" s="32"/>
      <c r="V71" s="32"/>
      <c r="W71" s="32"/>
      <c r="X71" s="32"/>
      <c r="Y71" s="32"/>
      <c r="Z71" s="32"/>
      <c r="AA71" s="32"/>
      <c r="AB71" s="31"/>
      <c r="AC71" s="32"/>
      <c r="AD71" s="32"/>
      <c r="AE71" s="32"/>
      <c r="AF71" s="32"/>
      <c r="AG71" s="32"/>
      <c r="AH71" s="32"/>
      <c r="AI71" s="32"/>
      <c r="AJ71" s="32"/>
      <c r="AK71" s="31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210"/>
      <c r="EC71" s="210"/>
      <c r="ED71" s="210"/>
      <c r="EE71" s="210"/>
      <c r="EF71" s="210"/>
      <c r="EG71" s="210"/>
      <c r="EH71" s="210"/>
      <c r="EI71" s="210"/>
      <c r="EJ71" s="210"/>
    </row>
    <row r="72" spans="1:140" s="211" customFormat="1" ht="12" hidden="1" customHeight="1">
      <c r="A72" s="270"/>
      <c r="B72" s="136"/>
      <c r="C72" s="66"/>
      <c r="D72" s="66"/>
      <c r="E72" s="66"/>
      <c r="F72" s="66"/>
      <c r="G72" s="230"/>
      <c r="H72" s="67" t="s">
        <v>73</v>
      </c>
      <c r="I72" s="68"/>
      <c r="J72" s="4"/>
      <c r="K72" s="21"/>
      <c r="L72" s="173">
        <f t="shared" si="4"/>
        <v>0</v>
      </c>
      <c r="M72" s="177">
        <v>0</v>
      </c>
      <c r="N72" s="177">
        <v>0</v>
      </c>
      <c r="O72" s="177">
        <v>0</v>
      </c>
      <c r="P72" s="177">
        <v>0</v>
      </c>
      <c r="Q72" s="209"/>
      <c r="R72" s="31"/>
      <c r="S72" s="32"/>
      <c r="T72" s="32"/>
      <c r="U72" s="32"/>
      <c r="V72" s="32"/>
      <c r="W72" s="32"/>
      <c r="X72" s="32"/>
      <c r="Y72" s="32"/>
      <c r="Z72" s="32"/>
      <c r="AA72" s="32"/>
      <c r="AB72" s="31"/>
      <c r="AC72" s="32"/>
      <c r="AD72" s="32"/>
      <c r="AE72" s="32"/>
      <c r="AF72" s="32"/>
      <c r="AG72" s="32"/>
      <c r="AH72" s="32"/>
      <c r="AI72" s="32"/>
      <c r="AJ72" s="32"/>
      <c r="AK72" s="31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210"/>
      <c r="EC72" s="210"/>
      <c r="ED72" s="210"/>
      <c r="EE72" s="210"/>
      <c r="EF72" s="210"/>
      <c r="EG72" s="210"/>
      <c r="EH72" s="210"/>
      <c r="EI72" s="210"/>
      <c r="EJ72" s="210"/>
    </row>
    <row r="73" spans="1:140" s="211" customFormat="1" ht="12" hidden="1" customHeight="1">
      <c r="A73" s="270"/>
      <c r="B73" s="136"/>
      <c r="C73" s="66"/>
      <c r="D73" s="66"/>
      <c r="E73" s="66"/>
      <c r="F73" s="66"/>
      <c r="G73" s="230"/>
      <c r="H73" s="67" t="s">
        <v>74</v>
      </c>
      <c r="I73" s="68"/>
      <c r="J73" s="4"/>
      <c r="K73" s="21"/>
      <c r="L73" s="173">
        <f t="shared" si="4"/>
        <v>0</v>
      </c>
      <c r="M73" s="177">
        <v>0</v>
      </c>
      <c r="N73" s="177">
        <v>0</v>
      </c>
      <c r="O73" s="177">
        <v>0</v>
      </c>
      <c r="P73" s="177">
        <v>0</v>
      </c>
      <c r="Q73" s="209"/>
      <c r="R73" s="31"/>
      <c r="S73" s="32"/>
      <c r="T73" s="32"/>
      <c r="U73" s="32"/>
      <c r="V73" s="32"/>
      <c r="W73" s="32"/>
      <c r="X73" s="32"/>
      <c r="Y73" s="32"/>
      <c r="Z73" s="32"/>
      <c r="AA73" s="32"/>
      <c r="AB73" s="31"/>
      <c r="AC73" s="32"/>
      <c r="AD73" s="32"/>
      <c r="AE73" s="32"/>
      <c r="AF73" s="32"/>
      <c r="AG73" s="32"/>
      <c r="AH73" s="32"/>
      <c r="AI73" s="32"/>
      <c r="AJ73" s="32"/>
      <c r="AK73" s="31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210"/>
      <c r="EC73" s="210"/>
      <c r="ED73" s="210"/>
      <c r="EE73" s="210"/>
      <c r="EF73" s="210"/>
      <c r="EG73" s="210"/>
      <c r="EH73" s="210"/>
      <c r="EI73" s="210"/>
      <c r="EJ73" s="210"/>
    </row>
    <row r="74" spans="1:140" s="211" customFormat="1" ht="12" hidden="1" customHeight="1">
      <c r="A74" s="270"/>
      <c r="B74" s="136"/>
      <c r="C74" s="66"/>
      <c r="D74" s="66"/>
      <c r="E74" s="66"/>
      <c r="F74" s="66"/>
      <c r="G74" s="240"/>
      <c r="H74" s="123" t="s">
        <v>75</v>
      </c>
      <c r="I74" s="124"/>
      <c r="J74" s="5"/>
      <c r="K74" s="22"/>
      <c r="L74" s="173">
        <f t="shared" si="4"/>
        <v>0</v>
      </c>
      <c r="M74" s="177">
        <v>0</v>
      </c>
      <c r="N74" s="177">
        <v>0</v>
      </c>
      <c r="O74" s="177">
        <v>0</v>
      </c>
      <c r="P74" s="177">
        <v>0</v>
      </c>
      <c r="Q74" s="209"/>
      <c r="R74" s="31"/>
      <c r="S74" s="34"/>
      <c r="T74" s="34"/>
      <c r="U74" s="34"/>
      <c r="V74" s="34"/>
      <c r="W74" s="34"/>
      <c r="X74" s="34"/>
      <c r="Y74" s="34"/>
      <c r="Z74" s="34"/>
      <c r="AA74" s="34"/>
      <c r="AB74" s="31"/>
      <c r="AC74" s="34"/>
      <c r="AD74" s="34"/>
      <c r="AE74" s="34"/>
      <c r="AF74" s="34"/>
      <c r="AG74" s="34"/>
      <c r="AH74" s="34"/>
      <c r="AI74" s="34"/>
      <c r="AJ74" s="34"/>
      <c r="AK74" s="31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210"/>
      <c r="EC74" s="210"/>
      <c r="ED74" s="210"/>
      <c r="EE74" s="210"/>
      <c r="EF74" s="210"/>
      <c r="EG74" s="210"/>
      <c r="EH74" s="210"/>
      <c r="EI74" s="210"/>
      <c r="EJ74" s="210"/>
    </row>
    <row r="75" spans="1:140" s="211" customFormat="1" ht="12" hidden="1" customHeight="1">
      <c r="A75" s="270"/>
      <c r="B75" s="136"/>
      <c r="C75" s="66"/>
      <c r="D75" s="66"/>
      <c r="E75" s="66"/>
      <c r="F75" s="66"/>
      <c r="G75" s="236"/>
      <c r="H75" s="67" t="s">
        <v>76</v>
      </c>
      <c r="I75" s="1"/>
      <c r="J75" s="6"/>
      <c r="K75" s="20"/>
      <c r="L75" s="173">
        <f t="shared" si="4"/>
        <v>0</v>
      </c>
      <c r="M75" s="177">
        <v>0</v>
      </c>
      <c r="N75" s="177">
        <v>0</v>
      </c>
      <c r="O75" s="177">
        <v>0</v>
      </c>
      <c r="P75" s="177">
        <v>0</v>
      </c>
      <c r="Q75" s="209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210"/>
      <c r="EC75" s="210"/>
      <c r="ED75" s="210"/>
      <c r="EE75" s="210"/>
      <c r="EF75" s="210"/>
      <c r="EG75" s="210"/>
      <c r="EH75" s="210"/>
      <c r="EI75" s="210"/>
      <c r="EJ75" s="210"/>
    </row>
    <row r="76" spans="1:140" s="211" customFormat="1" ht="12" hidden="1" customHeight="1">
      <c r="A76" s="270"/>
      <c r="B76" s="136"/>
      <c r="C76" s="66"/>
      <c r="D76" s="66"/>
      <c r="E76" s="66"/>
      <c r="F76" s="66"/>
      <c r="G76" s="230"/>
      <c r="H76" s="67" t="s">
        <v>77</v>
      </c>
      <c r="I76" s="68"/>
      <c r="J76" s="4"/>
      <c r="K76" s="21"/>
      <c r="L76" s="173">
        <f t="shared" si="4"/>
        <v>0</v>
      </c>
      <c r="M76" s="177">
        <v>0</v>
      </c>
      <c r="N76" s="177">
        <v>0</v>
      </c>
      <c r="O76" s="177">
        <v>0</v>
      </c>
      <c r="P76" s="177">
        <v>0</v>
      </c>
      <c r="Q76" s="209"/>
      <c r="R76" s="31"/>
      <c r="S76" s="32"/>
      <c r="T76" s="32"/>
      <c r="U76" s="32"/>
      <c r="V76" s="32"/>
      <c r="W76" s="32"/>
      <c r="X76" s="32"/>
      <c r="Y76" s="32"/>
      <c r="Z76" s="32"/>
      <c r="AA76" s="32"/>
      <c r="AB76" s="31"/>
      <c r="AC76" s="32"/>
      <c r="AD76" s="32"/>
      <c r="AE76" s="32"/>
      <c r="AF76" s="32"/>
      <c r="AG76" s="32"/>
      <c r="AH76" s="32"/>
      <c r="AI76" s="32"/>
      <c r="AJ76" s="32"/>
      <c r="AK76" s="31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210"/>
      <c r="EC76" s="210"/>
      <c r="ED76" s="210"/>
      <c r="EE76" s="210"/>
      <c r="EF76" s="210"/>
      <c r="EG76" s="210"/>
      <c r="EH76" s="210"/>
      <c r="EI76" s="210"/>
      <c r="EJ76" s="210"/>
    </row>
    <row r="77" spans="1:140" s="211" customFormat="1" ht="12" hidden="1" customHeight="1">
      <c r="A77" s="270"/>
      <c r="B77" s="136"/>
      <c r="C77" s="66"/>
      <c r="D77" s="66"/>
      <c r="E77" s="66"/>
      <c r="F77" s="66"/>
      <c r="G77" s="230"/>
      <c r="H77" s="67" t="s">
        <v>78</v>
      </c>
      <c r="I77" s="68"/>
      <c r="J77" s="4"/>
      <c r="K77" s="21"/>
      <c r="L77" s="173">
        <f t="shared" si="4"/>
        <v>0</v>
      </c>
      <c r="M77" s="177">
        <v>0</v>
      </c>
      <c r="N77" s="177">
        <v>0</v>
      </c>
      <c r="O77" s="177">
        <v>0</v>
      </c>
      <c r="P77" s="177">
        <v>0</v>
      </c>
      <c r="Q77" s="209"/>
      <c r="R77" s="31"/>
      <c r="S77" s="32"/>
      <c r="T77" s="32"/>
      <c r="U77" s="32"/>
      <c r="V77" s="32"/>
      <c r="W77" s="32"/>
      <c r="X77" s="32"/>
      <c r="Y77" s="32"/>
      <c r="Z77" s="32"/>
      <c r="AA77" s="32"/>
      <c r="AB77" s="31"/>
      <c r="AC77" s="32"/>
      <c r="AD77" s="32"/>
      <c r="AE77" s="32"/>
      <c r="AF77" s="32"/>
      <c r="AG77" s="32"/>
      <c r="AH77" s="32"/>
      <c r="AI77" s="32"/>
      <c r="AJ77" s="32"/>
      <c r="AK77" s="31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210"/>
      <c r="EC77" s="210"/>
      <c r="ED77" s="210"/>
      <c r="EE77" s="210"/>
      <c r="EF77" s="210"/>
      <c r="EG77" s="210"/>
      <c r="EH77" s="210"/>
      <c r="EI77" s="210"/>
      <c r="EJ77" s="210"/>
    </row>
    <row r="78" spans="1:140" s="211" customFormat="1" ht="12" hidden="1" customHeight="1">
      <c r="A78" s="270"/>
      <c r="B78" s="136"/>
      <c r="C78" s="66"/>
      <c r="D78" s="66"/>
      <c r="E78" s="66"/>
      <c r="F78" s="66"/>
      <c r="G78" s="236"/>
      <c r="H78" s="67" t="s">
        <v>79</v>
      </c>
      <c r="I78" s="1"/>
      <c r="J78" s="6"/>
      <c r="K78" s="20"/>
      <c r="L78" s="173">
        <f t="shared" si="4"/>
        <v>0</v>
      </c>
      <c r="M78" s="177">
        <v>0</v>
      </c>
      <c r="N78" s="177">
        <v>0</v>
      </c>
      <c r="O78" s="177">
        <v>0</v>
      </c>
      <c r="P78" s="177">
        <v>0</v>
      </c>
      <c r="Q78" s="209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210"/>
      <c r="EC78" s="210"/>
      <c r="ED78" s="210"/>
      <c r="EE78" s="210"/>
      <c r="EF78" s="210"/>
      <c r="EG78" s="210"/>
      <c r="EH78" s="210"/>
      <c r="EI78" s="210"/>
      <c r="EJ78" s="210"/>
    </row>
    <row r="79" spans="1:140" s="211" customFormat="1" ht="12" hidden="1" customHeight="1">
      <c r="A79" s="270"/>
      <c r="B79" s="136"/>
      <c r="C79" s="66"/>
      <c r="D79" s="66"/>
      <c r="E79" s="66"/>
      <c r="F79" s="66"/>
      <c r="G79" s="230"/>
      <c r="H79" s="67" t="s">
        <v>80</v>
      </c>
      <c r="I79" s="68"/>
      <c r="J79" s="4"/>
      <c r="K79" s="21"/>
      <c r="L79" s="173">
        <f t="shared" si="4"/>
        <v>0</v>
      </c>
      <c r="M79" s="177">
        <v>0</v>
      </c>
      <c r="N79" s="177">
        <v>0</v>
      </c>
      <c r="O79" s="177">
        <v>0</v>
      </c>
      <c r="P79" s="177">
        <v>0</v>
      </c>
      <c r="Q79" s="209"/>
      <c r="R79" s="31"/>
      <c r="S79" s="32"/>
      <c r="T79" s="32"/>
      <c r="U79" s="32"/>
      <c r="V79" s="32"/>
      <c r="W79" s="32"/>
      <c r="X79" s="32"/>
      <c r="Y79" s="32"/>
      <c r="Z79" s="32"/>
      <c r="AA79" s="32"/>
      <c r="AB79" s="31"/>
      <c r="AC79" s="32"/>
      <c r="AD79" s="32"/>
      <c r="AE79" s="32"/>
      <c r="AF79" s="32"/>
      <c r="AG79" s="32"/>
      <c r="AH79" s="32"/>
      <c r="AI79" s="32"/>
      <c r="AJ79" s="32"/>
      <c r="AK79" s="31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210"/>
      <c r="EC79" s="210"/>
      <c r="ED79" s="210"/>
      <c r="EE79" s="210"/>
      <c r="EF79" s="210"/>
      <c r="EG79" s="210"/>
      <c r="EH79" s="210"/>
      <c r="EI79" s="210"/>
      <c r="EJ79" s="210"/>
    </row>
    <row r="80" spans="1:140" s="211" customFormat="1" ht="12" hidden="1" customHeight="1">
      <c r="A80" s="270"/>
      <c r="B80" s="136"/>
      <c r="C80" s="66"/>
      <c r="D80" s="66"/>
      <c r="E80" s="66"/>
      <c r="F80" s="66"/>
      <c r="G80" s="230"/>
      <c r="H80" s="67" t="s">
        <v>81</v>
      </c>
      <c r="I80" s="68"/>
      <c r="J80" s="4"/>
      <c r="K80" s="21"/>
      <c r="L80" s="173">
        <f t="shared" si="4"/>
        <v>0</v>
      </c>
      <c r="M80" s="177">
        <v>0</v>
      </c>
      <c r="N80" s="177">
        <v>0</v>
      </c>
      <c r="O80" s="177">
        <v>0</v>
      </c>
      <c r="P80" s="177">
        <v>0</v>
      </c>
      <c r="Q80" s="209"/>
      <c r="R80" s="31"/>
      <c r="S80" s="32"/>
      <c r="T80" s="32"/>
      <c r="U80" s="32"/>
      <c r="V80" s="32"/>
      <c r="W80" s="32"/>
      <c r="X80" s="32"/>
      <c r="Y80" s="32"/>
      <c r="Z80" s="32"/>
      <c r="AA80" s="32"/>
      <c r="AB80" s="31"/>
      <c r="AC80" s="32"/>
      <c r="AD80" s="32"/>
      <c r="AE80" s="32"/>
      <c r="AF80" s="32"/>
      <c r="AG80" s="32"/>
      <c r="AH80" s="32"/>
      <c r="AI80" s="32"/>
      <c r="AJ80" s="32"/>
      <c r="AK80" s="31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210"/>
      <c r="EC80" s="210"/>
      <c r="ED80" s="210"/>
      <c r="EE80" s="210"/>
      <c r="EF80" s="210"/>
      <c r="EG80" s="210"/>
      <c r="EH80" s="210"/>
      <c r="EI80" s="210"/>
      <c r="EJ80" s="210"/>
    </row>
    <row r="81" spans="1:140" s="211" customFormat="1" ht="12" hidden="1" customHeight="1">
      <c r="A81" s="270"/>
      <c r="B81" s="136"/>
      <c r="C81" s="66"/>
      <c r="D81" s="66"/>
      <c r="E81" s="66"/>
      <c r="F81" s="66"/>
      <c r="G81" s="236"/>
      <c r="H81" s="67" t="s">
        <v>82</v>
      </c>
      <c r="I81" s="1"/>
      <c r="J81" s="6"/>
      <c r="K81" s="20"/>
      <c r="L81" s="173">
        <f t="shared" si="4"/>
        <v>0</v>
      </c>
      <c r="M81" s="177">
        <v>0</v>
      </c>
      <c r="N81" s="177">
        <v>0</v>
      </c>
      <c r="O81" s="177">
        <v>0</v>
      </c>
      <c r="P81" s="177">
        <v>0</v>
      </c>
      <c r="Q81" s="209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210"/>
      <c r="EC81" s="210"/>
      <c r="ED81" s="210"/>
      <c r="EE81" s="210"/>
      <c r="EF81" s="210"/>
      <c r="EG81" s="210"/>
      <c r="EH81" s="210"/>
      <c r="EI81" s="210"/>
      <c r="EJ81" s="210"/>
    </row>
    <row r="82" spans="1:140" s="211" customFormat="1" ht="12" hidden="1" customHeight="1">
      <c r="A82" s="270"/>
      <c r="B82" s="136"/>
      <c r="C82" s="66"/>
      <c r="D82" s="66"/>
      <c r="E82" s="66"/>
      <c r="F82" s="66"/>
      <c r="G82" s="230"/>
      <c r="H82" s="67" t="s">
        <v>83</v>
      </c>
      <c r="I82" s="68"/>
      <c r="J82" s="4"/>
      <c r="K82" s="21"/>
      <c r="L82" s="173">
        <f t="shared" si="4"/>
        <v>0</v>
      </c>
      <c r="M82" s="177">
        <v>0</v>
      </c>
      <c r="N82" s="177">
        <v>0</v>
      </c>
      <c r="O82" s="177">
        <v>0</v>
      </c>
      <c r="P82" s="177">
        <v>0</v>
      </c>
      <c r="Q82" s="209"/>
      <c r="R82" s="31"/>
      <c r="S82" s="32"/>
      <c r="T82" s="32"/>
      <c r="U82" s="32"/>
      <c r="V82" s="32"/>
      <c r="W82" s="32"/>
      <c r="X82" s="32"/>
      <c r="Y82" s="32"/>
      <c r="Z82" s="32"/>
      <c r="AA82" s="32"/>
      <c r="AB82" s="31"/>
      <c r="AC82" s="32"/>
      <c r="AD82" s="32"/>
      <c r="AE82" s="32"/>
      <c r="AF82" s="32"/>
      <c r="AG82" s="32"/>
      <c r="AH82" s="32"/>
      <c r="AI82" s="32"/>
      <c r="AJ82" s="32"/>
      <c r="AK82" s="31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210"/>
      <c r="EC82" s="210"/>
      <c r="ED82" s="210"/>
      <c r="EE82" s="210"/>
      <c r="EF82" s="210"/>
      <c r="EG82" s="210"/>
      <c r="EH82" s="210"/>
      <c r="EI82" s="210"/>
      <c r="EJ82" s="210"/>
    </row>
    <row r="83" spans="1:140" s="211" customFormat="1" ht="12" hidden="1" customHeight="1">
      <c r="A83" s="270"/>
      <c r="B83" s="136"/>
      <c r="C83" s="66"/>
      <c r="D83" s="66"/>
      <c r="E83" s="66"/>
      <c r="F83" s="66"/>
      <c r="G83" s="230"/>
      <c r="H83" s="67" t="s">
        <v>84</v>
      </c>
      <c r="I83" s="68"/>
      <c r="J83" s="4"/>
      <c r="K83" s="21"/>
      <c r="L83" s="173">
        <f t="shared" si="4"/>
        <v>0</v>
      </c>
      <c r="M83" s="177">
        <v>0</v>
      </c>
      <c r="N83" s="177">
        <v>0</v>
      </c>
      <c r="O83" s="177">
        <v>0</v>
      </c>
      <c r="P83" s="177">
        <v>0</v>
      </c>
      <c r="Q83" s="209"/>
      <c r="R83" s="31"/>
      <c r="S83" s="32"/>
      <c r="T83" s="32"/>
      <c r="U83" s="32"/>
      <c r="V83" s="32"/>
      <c r="W83" s="32"/>
      <c r="X83" s="32"/>
      <c r="Y83" s="32"/>
      <c r="Z83" s="32"/>
      <c r="AA83" s="32"/>
      <c r="AB83" s="31"/>
      <c r="AC83" s="32"/>
      <c r="AD83" s="32"/>
      <c r="AE83" s="32"/>
      <c r="AF83" s="32"/>
      <c r="AG83" s="32"/>
      <c r="AH83" s="32"/>
      <c r="AI83" s="32"/>
      <c r="AJ83" s="32"/>
      <c r="AK83" s="31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210"/>
      <c r="EC83" s="210"/>
      <c r="ED83" s="210"/>
      <c r="EE83" s="210"/>
      <c r="EF83" s="210"/>
      <c r="EG83" s="210"/>
      <c r="EH83" s="210"/>
      <c r="EI83" s="210"/>
      <c r="EJ83" s="210"/>
    </row>
    <row r="84" spans="1:140" s="222" customFormat="1" ht="12" customHeight="1">
      <c r="A84" s="270">
        <v>2</v>
      </c>
      <c r="B84" s="136">
        <v>7</v>
      </c>
      <c r="C84" s="136"/>
      <c r="D84" s="136"/>
      <c r="E84" s="136"/>
      <c r="F84" s="136"/>
      <c r="G84" s="240" t="s">
        <v>191</v>
      </c>
      <c r="H84" s="118" t="s">
        <v>85</v>
      </c>
      <c r="I84" s="119"/>
      <c r="J84" s="13"/>
      <c r="K84" s="19"/>
      <c r="L84" s="173">
        <f t="shared" si="4"/>
        <v>0</v>
      </c>
      <c r="M84" s="177">
        <f>M86+M93+M95</f>
        <v>0</v>
      </c>
      <c r="N84" s="177">
        <f t="shared" ref="N84:P84" si="7">N86+N93+N95</f>
        <v>0</v>
      </c>
      <c r="O84" s="177">
        <f t="shared" si="7"/>
        <v>0</v>
      </c>
      <c r="P84" s="177">
        <f t="shared" si="7"/>
        <v>0</v>
      </c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223"/>
      <c r="EC84" s="223"/>
      <c r="ED84" s="223"/>
      <c r="EE84" s="223"/>
      <c r="EF84" s="223"/>
      <c r="EG84" s="223"/>
      <c r="EH84" s="223"/>
      <c r="EI84" s="223"/>
      <c r="EJ84" s="223"/>
    </row>
    <row r="85" spans="1:140" s="211" customFormat="1" ht="12" hidden="1" customHeight="1">
      <c r="A85" s="270">
        <v>2</v>
      </c>
      <c r="B85" s="136">
        <v>7</v>
      </c>
      <c r="C85" s="66">
        <v>2</v>
      </c>
      <c r="D85" s="66"/>
      <c r="E85" s="66"/>
      <c r="F85" s="66"/>
      <c r="G85" s="241" t="s">
        <v>86</v>
      </c>
      <c r="H85" s="67" t="s">
        <v>87</v>
      </c>
      <c r="I85" s="1"/>
      <c r="J85" s="6"/>
      <c r="K85" s="20"/>
      <c r="L85" s="173">
        <f t="shared" si="4"/>
        <v>3200314.6799999997</v>
      </c>
      <c r="M85" s="177">
        <v>800078.66999999993</v>
      </c>
      <c r="N85" s="177">
        <v>800078.66999999993</v>
      </c>
      <c r="O85" s="177">
        <v>800078.66999999993</v>
      </c>
      <c r="P85" s="177">
        <v>800078.66999999993</v>
      </c>
      <c r="Q85" s="209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210"/>
      <c r="EC85" s="210"/>
      <c r="ED85" s="210"/>
      <c r="EE85" s="210"/>
      <c r="EF85" s="210"/>
      <c r="EG85" s="210"/>
      <c r="EH85" s="210"/>
      <c r="EI85" s="210"/>
      <c r="EJ85" s="210"/>
    </row>
    <row r="86" spans="1:140" s="211" customFormat="1" ht="12" customHeight="1">
      <c r="A86" s="270">
        <v>2</v>
      </c>
      <c r="B86" s="136">
        <v>7</v>
      </c>
      <c r="C86" s="66">
        <v>2</v>
      </c>
      <c r="D86" s="66">
        <v>1</v>
      </c>
      <c r="E86" s="66">
        <v>1</v>
      </c>
      <c r="F86" s="66">
        <v>1</v>
      </c>
      <c r="G86" s="234" t="s">
        <v>88</v>
      </c>
      <c r="H86" s="67" t="s">
        <v>89</v>
      </c>
      <c r="I86" s="68"/>
      <c r="J86" s="4"/>
      <c r="K86" s="23"/>
      <c r="L86" s="175">
        <f t="shared" si="4"/>
        <v>0</v>
      </c>
      <c r="M86" s="176"/>
      <c r="N86" s="176"/>
      <c r="O86" s="176"/>
      <c r="P86" s="176"/>
      <c r="Q86" s="209"/>
      <c r="R86" s="31"/>
      <c r="S86" s="35"/>
      <c r="T86" s="35"/>
      <c r="U86" s="35"/>
      <c r="V86" s="35"/>
      <c r="W86" s="35"/>
      <c r="X86" s="35"/>
      <c r="Y86" s="35"/>
      <c r="Z86" s="35"/>
      <c r="AA86" s="35"/>
      <c r="AB86" s="31"/>
      <c r="AC86" s="35"/>
      <c r="AD86" s="35"/>
      <c r="AE86" s="35"/>
      <c r="AF86" s="35"/>
      <c r="AG86" s="35"/>
      <c r="AH86" s="35"/>
      <c r="AI86" s="35"/>
      <c r="AJ86" s="35"/>
      <c r="AK86" s="31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210"/>
      <c r="EC86" s="210"/>
      <c r="ED86" s="210"/>
      <c r="EE86" s="210"/>
      <c r="EF86" s="210"/>
      <c r="EG86" s="210"/>
      <c r="EH86" s="210"/>
      <c r="EI86" s="210"/>
      <c r="EJ86" s="210"/>
    </row>
    <row r="87" spans="1:140" s="211" customFormat="1" ht="12" hidden="1" customHeight="1">
      <c r="A87" s="271"/>
      <c r="B87" s="66"/>
      <c r="C87" s="66"/>
      <c r="D87" s="66"/>
      <c r="E87" s="66"/>
      <c r="F87" s="66"/>
      <c r="G87" s="242"/>
      <c r="H87" s="67" t="s">
        <v>90</v>
      </c>
      <c r="I87" s="68"/>
      <c r="J87" s="4"/>
      <c r="K87" s="21"/>
      <c r="L87" s="175">
        <f t="shared" si="4"/>
        <v>0</v>
      </c>
      <c r="M87" s="176"/>
      <c r="N87" s="176"/>
      <c r="O87" s="176"/>
      <c r="P87" s="176"/>
      <c r="Q87" s="209"/>
      <c r="R87" s="31"/>
      <c r="S87" s="32"/>
      <c r="T87" s="32"/>
      <c r="U87" s="32"/>
      <c r="V87" s="32"/>
      <c r="W87" s="32"/>
      <c r="X87" s="32"/>
      <c r="Y87" s="32"/>
      <c r="Z87" s="32"/>
      <c r="AA87" s="32"/>
      <c r="AB87" s="31"/>
      <c r="AC87" s="32"/>
      <c r="AD87" s="32"/>
      <c r="AE87" s="32"/>
      <c r="AF87" s="32"/>
      <c r="AG87" s="32"/>
      <c r="AH87" s="32"/>
      <c r="AI87" s="32"/>
      <c r="AJ87" s="32"/>
      <c r="AK87" s="31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210"/>
      <c r="EC87" s="210"/>
      <c r="ED87" s="210"/>
      <c r="EE87" s="210"/>
      <c r="EF87" s="210"/>
      <c r="EG87" s="210"/>
      <c r="EH87" s="210"/>
      <c r="EI87" s="210"/>
      <c r="EJ87" s="210"/>
    </row>
    <row r="88" spans="1:140" s="211" customFormat="1" ht="12" hidden="1" customHeight="1">
      <c r="A88" s="271"/>
      <c r="B88" s="66"/>
      <c r="C88" s="66"/>
      <c r="D88" s="66"/>
      <c r="E88" s="66"/>
      <c r="F88" s="66"/>
      <c r="G88" s="242"/>
      <c r="H88" s="67" t="s">
        <v>91</v>
      </c>
      <c r="I88" s="68"/>
      <c r="J88" s="4"/>
      <c r="K88" s="21"/>
      <c r="L88" s="175">
        <f t="shared" si="4"/>
        <v>0</v>
      </c>
      <c r="M88" s="176"/>
      <c r="N88" s="176"/>
      <c r="O88" s="176"/>
      <c r="P88" s="176"/>
      <c r="Q88" s="209"/>
      <c r="R88" s="31"/>
      <c r="S88" s="32"/>
      <c r="T88" s="32"/>
      <c r="U88" s="32"/>
      <c r="V88" s="32"/>
      <c r="W88" s="32"/>
      <c r="X88" s="32"/>
      <c r="Y88" s="32"/>
      <c r="Z88" s="32"/>
      <c r="AA88" s="32"/>
      <c r="AB88" s="31"/>
      <c r="AC88" s="32"/>
      <c r="AD88" s="32"/>
      <c r="AE88" s="32"/>
      <c r="AF88" s="32"/>
      <c r="AG88" s="32"/>
      <c r="AH88" s="32"/>
      <c r="AI88" s="32"/>
      <c r="AJ88" s="32"/>
      <c r="AK88" s="31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210"/>
      <c r="EC88" s="210"/>
      <c r="ED88" s="210"/>
      <c r="EE88" s="210"/>
      <c r="EF88" s="210"/>
      <c r="EG88" s="210"/>
      <c r="EH88" s="210"/>
      <c r="EI88" s="210"/>
      <c r="EJ88" s="210"/>
    </row>
    <row r="89" spans="1:140" s="211" customFormat="1" ht="12" hidden="1" customHeight="1">
      <c r="A89" s="271"/>
      <c r="B89" s="66"/>
      <c r="C89" s="66"/>
      <c r="D89" s="66"/>
      <c r="E89" s="66"/>
      <c r="F89" s="66"/>
      <c r="G89" s="242"/>
      <c r="H89" s="67" t="s">
        <v>92</v>
      </c>
      <c r="I89" s="68"/>
      <c r="J89" s="4"/>
      <c r="K89" s="21"/>
      <c r="L89" s="175">
        <f t="shared" si="4"/>
        <v>0</v>
      </c>
      <c r="M89" s="176"/>
      <c r="N89" s="176"/>
      <c r="O89" s="176"/>
      <c r="P89" s="176"/>
      <c r="Q89" s="209"/>
      <c r="R89" s="31"/>
      <c r="S89" s="32"/>
      <c r="T89" s="32"/>
      <c r="U89" s="32"/>
      <c r="V89" s="32"/>
      <c r="W89" s="32"/>
      <c r="X89" s="32"/>
      <c r="Y89" s="32"/>
      <c r="Z89" s="32"/>
      <c r="AA89" s="32"/>
      <c r="AB89" s="31"/>
      <c r="AC89" s="32"/>
      <c r="AD89" s="32"/>
      <c r="AE89" s="32"/>
      <c r="AF89" s="32"/>
      <c r="AG89" s="32"/>
      <c r="AH89" s="32"/>
      <c r="AI89" s="32"/>
      <c r="AJ89" s="32"/>
      <c r="AK89" s="31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210"/>
      <c r="EC89" s="210"/>
      <c r="ED89" s="210"/>
      <c r="EE89" s="210"/>
      <c r="EF89" s="210"/>
      <c r="EG89" s="210"/>
      <c r="EH89" s="210"/>
      <c r="EI89" s="210"/>
      <c r="EJ89" s="210"/>
    </row>
    <row r="90" spans="1:140" s="211" customFormat="1" ht="12" hidden="1" customHeight="1">
      <c r="A90" s="271"/>
      <c r="B90" s="66"/>
      <c r="C90" s="66"/>
      <c r="D90" s="66"/>
      <c r="E90" s="66"/>
      <c r="F90" s="66"/>
      <c r="G90" s="242"/>
      <c r="H90" s="67" t="s">
        <v>93</v>
      </c>
      <c r="I90" s="68"/>
      <c r="J90" s="4"/>
      <c r="K90" s="21"/>
      <c r="L90" s="175">
        <f t="shared" si="4"/>
        <v>0</v>
      </c>
      <c r="M90" s="176"/>
      <c r="N90" s="176"/>
      <c r="O90" s="176"/>
      <c r="P90" s="176"/>
      <c r="Q90" s="209"/>
      <c r="R90" s="31"/>
      <c r="S90" s="32"/>
      <c r="T90" s="32"/>
      <c r="U90" s="32"/>
      <c r="V90" s="32"/>
      <c r="W90" s="32"/>
      <c r="X90" s="32"/>
      <c r="Y90" s="32"/>
      <c r="Z90" s="32"/>
      <c r="AA90" s="32"/>
      <c r="AB90" s="31"/>
      <c r="AC90" s="32"/>
      <c r="AD90" s="32"/>
      <c r="AE90" s="32"/>
      <c r="AF90" s="32"/>
      <c r="AG90" s="32"/>
      <c r="AH90" s="32"/>
      <c r="AI90" s="32"/>
      <c r="AJ90" s="32"/>
      <c r="AK90" s="31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210"/>
      <c r="EC90" s="210"/>
      <c r="ED90" s="210"/>
      <c r="EE90" s="210"/>
      <c r="EF90" s="210"/>
      <c r="EG90" s="210"/>
      <c r="EH90" s="210"/>
      <c r="EI90" s="210"/>
      <c r="EJ90" s="210"/>
    </row>
    <row r="91" spans="1:140" s="211" customFormat="1" ht="12" hidden="1" customHeight="1">
      <c r="A91" s="271"/>
      <c r="B91" s="66"/>
      <c r="C91" s="66"/>
      <c r="D91" s="66"/>
      <c r="E91" s="66"/>
      <c r="F91" s="66"/>
      <c r="G91" s="242"/>
      <c r="H91" s="67" t="s">
        <v>94</v>
      </c>
      <c r="I91" s="68"/>
      <c r="J91" s="4"/>
      <c r="K91" s="21"/>
      <c r="L91" s="175">
        <f t="shared" si="4"/>
        <v>0</v>
      </c>
      <c r="M91" s="176"/>
      <c r="N91" s="176"/>
      <c r="O91" s="176"/>
      <c r="P91" s="176"/>
      <c r="Q91" s="209"/>
      <c r="R91" s="31"/>
      <c r="S91" s="32"/>
      <c r="T91" s="32"/>
      <c r="U91" s="32"/>
      <c r="V91" s="32"/>
      <c r="W91" s="32"/>
      <c r="X91" s="32"/>
      <c r="Y91" s="32"/>
      <c r="Z91" s="32"/>
      <c r="AA91" s="32"/>
      <c r="AB91" s="31"/>
      <c r="AC91" s="32"/>
      <c r="AD91" s="32"/>
      <c r="AE91" s="32"/>
      <c r="AF91" s="32"/>
      <c r="AG91" s="32"/>
      <c r="AH91" s="32"/>
      <c r="AI91" s="32"/>
      <c r="AJ91" s="32"/>
      <c r="AK91" s="31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210"/>
      <c r="EC91" s="210"/>
      <c r="ED91" s="210"/>
      <c r="EE91" s="210"/>
      <c r="EF91" s="210"/>
      <c r="EG91" s="210"/>
      <c r="EH91" s="210"/>
      <c r="EI91" s="210"/>
      <c r="EJ91" s="210"/>
    </row>
    <row r="92" spans="1:140" s="211" customFormat="1" ht="6.75" hidden="1" customHeight="1">
      <c r="A92" s="271"/>
      <c r="B92" s="66"/>
      <c r="C92" s="66"/>
      <c r="D92" s="66"/>
      <c r="E92" s="66"/>
      <c r="F92" s="66"/>
      <c r="G92" s="242"/>
      <c r="H92" s="67" t="s">
        <v>95</v>
      </c>
      <c r="I92" s="68"/>
      <c r="J92" s="4"/>
      <c r="K92" s="21"/>
      <c r="L92" s="175">
        <f t="shared" si="4"/>
        <v>0</v>
      </c>
      <c r="M92" s="176"/>
      <c r="N92" s="176"/>
      <c r="O92" s="176"/>
      <c r="P92" s="176"/>
      <c r="Q92" s="209"/>
      <c r="R92" s="31"/>
      <c r="S92" s="32"/>
      <c r="T92" s="32"/>
      <c r="U92" s="32"/>
      <c r="V92" s="32"/>
      <c r="W92" s="32"/>
      <c r="X92" s="32"/>
      <c r="Y92" s="32"/>
      <c r="Z92" s="32"/>
      <c r="AA92" s="32"/>
      <c r="AB92" s="31"/>
      <c r="AC92" s="32"/>
      <c r="AD92" s="32"/>
      <c r="AE92" s="32"/>
      <c r="AF92" s="32"/>
      <c r="AG92" s="32"/>
      <c r="AH92" s="32"/>
      <c r="AI92" s="32"/>
      <c r="AJ92" s="32"/>
      <c r="AK92" s="31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210"/>
      <c r="EC92" s="210"/>
      <c r="ED92" s="210"/>
      <c r="EE92" s="210"/>
      <c r="EF92" s="210"/>
      <c r="EG92" s="210"/>
      <c r="EH92" s="210"/>
      <c r="EI92" s="210"/>
      <c r="EJ92" s="210"/>
    </row>
    <row r="93" spans="1:140" s="211" customFormat="1" ht="11.25" customHeight="1">
      <c r="A93" s="271">
        <v>2</v>
      </c>
      <c r="B93" s="66">
        <v>7</v>
      </c>
      <c r="C93" s="66">
        <v>2</v>
      </c>
      <c r="D93" s="66">
        <v>1</v>
      </c>
      <c r="E93" s="66">
        <v>1</v>
      </c>
      <c r="F93" s="66">
        <v>2</v>
      </c>
      <c r="G93" s="234" t="s">
        <v>96</v>
      </c>
      <c r="H93" s="67" t="s">
        <v>97</v>
      </c>
      <c r="I93" s="68"/>
      <c r="J93" s="4"/>
      <c r="K93" s="21"/>
      <c r="L93" s="175">
        <f t="shared" si="4"/>
        <v>0</v>
      </c>
      <c r="M93" s="176"/>
      <c r="N93" s="176"/>
      <c r="O93" s="176"/>
      <c r="P93" s="176"/>
      <c r="Q93" s="209"/>
      <c r="R93" s="31"/>
      <c r="S93" s="32"/>
      <c r="T93" s="32"/>
      <c r="U93" s="32"/>
      <c r="V93" s="32"/>
      <c r="W93" s="32"/>
      <c r="X93" s="32"/>
      <c r="Y93" s="32"/>
      <c r="Z93" s="32"/>
      <c r="AA93" s="32"/>
      <c r="AB93" s="31"/>
      <c r="AC93" s="32"/>
      <c r="AD93" s="32"/>
      <c r="AE93" s="32"/>
      <c r="AF93" s="32"/>
      <c r="AG93" s="32"/>
      <c r="AH93" s="32"/>
      <c r="AI93" s="32"/>
      <c r="AJ93" s="32"/>
      <c r="AK93" s="31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210"/>
      <c r="EC93" s="210"/>
      <c r="ED93" s="210"/>
      <c r="EE93" s="210"/>
      <c r="EF93" s="210"/>
      <c r="EG93" s="210"/>
      <c r="EH93" s="210"/>
      <c r="EI93" s="210"/>
      <c r="EJ93" s="210"/>
    </row>
    <row r="94" spans="1:140" s="211" customFormat="1" ht="8.25" hidden="1" customHeight="1">
      <c r="A94" s="271">
        <v>2</v>
      </c>
      <c r="B94" s="66">
        <v>7</v>
      </c>
      <c r="C94" s="66">
        <v>3</v>
      </c>
      <c r="D94" s="66"/>
      <c r="E94" s="66"/>
      <c r="F94" s="66"/>
      <c r="G94" s="241" t="s">
        <v>98</v>
      </c>
      <c r="H94" s="67" t="s">
        <v>99</v>
      </c>
      <c r="I94" s="1"/>
      <c r="J94" s="6"/>
      <c r="K94" s="20"/>
      <c r="L94" s="175">
        <f t="shared" si="4"/>
        <v>0</v>
      </c>
      <c r="M94" s="176">
        <v>0</v>
      </c>
      <c r="N94" s="176">
        <v>0</v>
      </c>
      <c r="O94" s="176">
        <v>0</v>
      </c>
      <c r="P94" s="176">
        <v>0</v>
      </c>
      <c r="Q94" s="209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210"/>
      <c r="EC94" s="210"/>
      <c r="ED94" s="210"/>
      <c r="EE94" s="210"/>
      <c r="EF94" s="210"/>
      <c r="EG94" s="210"/>
      <c r="EH94" s="210"/>
      <c r="EI94" s="210"/>
      <c r="EJ94" s="210"/>
    </row>
    <row r="95" spans="1:140" s="211" customFormat="1" ht="10.5" customHeight="1">
      <c r="A95" s="271">
        <v>2</v>
      </c>
      <c r="B95" s="66">
        <v>7</v>
      </c>
      <c r="C95" s="66">
        <v>3</v>
      </c>
      <c r="D95" s="66">
        <v>1</v>
      </c>
      <c r="E95" s="66">
        <v>1</v>
      </c>
      <c r="F95" s="66">
        <v>1</v>
      </c>
      <c r="G95" s="234" t="s">
        <v>192</v>
      </c>
      <c r="H95" s="67" t="s">
        <v>100</v>
      </c>
      <c r="I95" s="68"/>
      <c r="J95" s="4"/>
      <c r="K95" s="21"/>
      <c r="L95" s="175">
        <f t="shared" si="4"/>
        <v>0</v>
      </c>
      <c r="M95" s="176"/>
      <c r="N95" s="176"/>
      <c r="O95" s="176"/>
      <c r="P95" s="176"/>
      <c r="Q95" s="209"/>
      <c r="R95" s="31"/>
      <c r="S95" s="32"/>
      <c r="T95" s="32"/>
      <c r="U95" s="32"/>
      <c r="V95" s="32"/>
      <c r="W95" s="32"/>
      <c r="X95" s="32"/>
      <c r="Y95" s="32"/>
      <c r="Z95" s="32"/>
      <c r="AA95" s="32"/>
      <c r="AB95" s="31"/>
      <c r="AC95" s="32"/>
      <c r="AD95" s="32"/>
      <c r="AE95" s="32"/>
      <c r="AF95" s="32"/>
      <c r="AG95" s="32"/>
      <c r="AH95" s="32"/>
      <c r="AI95" s="32"/>
      <c r="AJ95" s="32"/>
      <c r="AK95" s="31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210"/>
      <c r="EC95" s="210"/>
      <c r="ED95" s="210"/>
      <c r="EE95" s="210"/>
      <c r="EF95" s="210"/>
      <c r="EG95" s="210"/>
      <c r="EH95" s="210"/>
      <c r="EI95" s="210"/>
      <c r="EJ95" s="210"/>
    </row>
    <row r="96" spans="1:140" s="211" customFormat="1" ht="11.25" hidden="1" customHeight="1">
      <c r="A96" s="271"/>
      <c r="B96" s="66"/>
      <c r="C96" s="66"/>
      <c r="D96" s="66"/>
      <c r="E96" s="66"/>
      <c r="F96" s="66"/>
      <c r="G96" s="234"/>
      <c r="H96" s="67" t="s">
        <v>101</v>
      </c>
      <c r="I96" s="68"/>
      <c r="J96" s="4"/>
      <c r="K96" s="21"/>
      <c r="L96" s="173">
        <f t="shared" si="4"/>
        <v>0</v>
      </c>
      <c r="M96" s="177">
        <v>0</v>
      </c>
      <c r="N96" s="177">
        <v>0</v>
      </c>
      <c r="O96" s="177">
        <v>0</v>
      </c>
      <c r="P96" s="177">
        <v>0</v>
      </c>
      <c r="Q96" s="209"/>
      <c r="R96" s="31"/>
      <c r="S96" s="32"/>
      <c r="T96" s="32"/>
      <c r="U96" s="32"/>
      <c r="V96" s="32"/>
      <c r="W96" s="32"/>
      <c r="X96" s="32"/>
      <c r="Y96" s="32"/>
      <c r="Z96" s="32"/>
      <c r="AA96" s="32"/>
      <c r="AB96" s="31"/>
      <c r="AC96" s="32"/>
      <c r="AD96" s="32"/>
      <c r="AE96" s="32"/>
      <c r="AF96" s="32"/>
      <c r="AG96" s="32"/>
      <c r="AH96" s="32"/>
      <c r="AI96" s="32"/>
      <c r="AJ96" s="32"/>
      <c r="AK96" s="31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210"/>
      <c r="EC96" s="210"/>
      <c r="ED96" s="210"/>
      <c r="EE96" s="210"/>
      <c r="EF96" s="210"/>
      <c r="EG96" s="210"/>
      <c r="EH96" s="210"/>
      <c r="EI96" s="210"/>
      <c r="EJ96" s="210"/>
    </row>
    <row r="97" spans="1:140" s="211" customFormat="1" ht="12.75" customHeight="1">
      <c r="A97" s="270">
        <v>2</v>
      </c>
      <c r="B97" s="136">
        <v>8</v>
      </c>
      <c r="C97" s="66"/>
      <c r="D97" s="66"/>
      <c r="E97" s="66"/>
      <c r="F97" s="66"/>
      <c r="G97" s="240" t="s">
        <v>102</v>
      </c>
      <c r="H97" s="123" t="s">
        <v>103</v>
      </c>
      <c r="I97" s="124"/>
      <c r="J97" s="5"/>
      <c r="K97" s="22"/>
      <c r="L97" s="173">
        <f t="shared" si="4"/>
        <v>0</v>
      </c>
      <c r="M97" s="177">
        <f>M98</f>
        <v>0</v>
      </c>
      <c r="N97" s="177">
        <f t="shared" ref="N97:P97" si="8">N98</f>
        <v>0</v>
      </c>
      <c r="O97" s="177">
        <f t="shared" si="8"/>
        <v>0</v>
      </c>
      <c r="P97" s="177">
        <f t="shared" si="8"/>
        <v>0</v>
      </c>
      <c r="Q97" s="209"/>
      <c r="R97" s="30"/>
      <c r="S97" s="34"/>
      <c r="T97" s="34"/>
      <c r="U97" s="34"/>
      <c r="V97" s="34"/>
      <c r="W97" s="34"/>
      <c r="X97" s="34"/>
      <c r="Y97" s="34"/>
      <c r="Z97" s="34"/>
      <c r="AA97" s="34"/>
      <c r="AB97" s="31"/>
      <c r="AC97" s="34"/>
      <c r="AD97" s="34"/>
      <c r="AE97" s="34"/>
      <c r="AF97" s="34"/>
      <c r="AG97" s="34"/>
      <c r="AH97" s="34"/>
      <c r="AI97" s="34"/>
      <c r="AJ97" s="34"/>
      <c r="AK97" s="30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210"/>
      <c r="EC97" s="210"/>
      <c r="ED97" s="210"/>
      <c r="EE97" s="210"/>
      <c r="EF97" s="210"/>
      <c r="EG97" s="210"/>
      <c r="EH97" s="210"/>
      <c r="EI97" s="210"/>
      <c r="EJ97" s="210"/>
    </row>
    <row r="98" spans="1:140" s="211" customFormat="1" ht="12" customHeight="1">
      <c r="A98" s="271">
        <v>2</v>
      </c>
      <c r="B98" s="66">
        <v>8</v>
      </c>
      <c r="C98" s="66">
        <v>1</v>
      </c>
      <c r="D98" s="66">
        <v>1</v>
      </c>
      <c r="E98" s="66">
        <v>1</v>
      </c>
      <c r="F98" s="66">
        <v>2</v>
      </c>
      <c r="G98" s="230" t="s">
        <v>193</v>
      </c>
      <c r="H98" s="67" t="s">
        <v>104</v>
      </c>
      <c r="I98" s="68"/>
      <c r="J98" s="4"/>
      <c r="K98" s="21"/>
      <c r="L98" s="178">
        <f t="shared" si="4"/>
        <v>0</v>
      </c>
      <c r="M98" s="176"/>
      <c r="N98" s="176"/>
      <c r="O98" s="176"/>
      <c r="P98" s="176"/>
      <c r="Q98" s="209"/>
      <c r="R98" s="31"/>
      <c r="S98" s="32"/>
      <c r="T98" s="32"/>
      <c r="U98" s="32"/>
      <c r="V98" s="32"/>
      <c r="W98" s="32"/>
      <c r="X98" s="32"/>
      <c r="Y98" s="32"/>
      <c r="Z98" s="32"/>
      <c r="AA98" s="32"/>
      <c r="AB98" s="31"/>
      <c r="AC98" s="32"/>
      <c r="AD98" s="32"/>
      <c r="AE98" s="32"/>
      <c r="AF98" s="32"/>
      <c r="AG98" s="32"/>
      <c r="AH98" s="32"/>
      <c r="AI98" s="32"/>
      <c r="AJ98" s="32"/>
      <c r="AK98" s="31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210"/>
      <c r="EC98" s="210"/>
      <c r="ED98" s="210"/>
      <c r="EE98" s="210"/>
      <c r="EF98" s="210"/>
      <c r="EG98" s="210"/>
      <c r="EH98" s="210"/>
      <c r="EI98" s="210"/>
      <c r="EJ98" s="210"/>
    </row>
    <row r="99" spans="1:140" s="211" customFormat="1" ht="2.25" hidden="1" customHeight="1">
      <c r="A99" s="274">
        <v>2</v>
      </c>
      <c r="B99" s="125">
        <v>8</v>
      </c>
      <c r="C99" s="125">
        <v>1</v>
      </c>
      <c r="D99" s="125">
        <v>1</v>
      </c>
      <c r="E99" s="125">
        <v>2</v>
      </c>
      <c r="F99" s="125">
        <v>1</v>
      </c>
      <c r="G99" s="243" t="s">
        <v>105</v>
      </c>
      <c r="H99" s="126" t="s">
        <v>106</v>
      </c>
      <c r="I99" s="127"/>
      <c r="J99" s="48"/>
      <c r="K99" s="49"/>
      <c r="L99" s="173">
        <f t="shared" si="4"/>
        <v>0</v>
      </c>
      <c r="M99" s="179">
        <v>0</v>
      </c>
      <c r="N99" s="179">
        <v>0</v>
      </c>
      <c r="O99" s="179">
        <v>0</v>
      </c>
      <c r="P99" s="179">
        <v>0</v>
      </c>
      <c r="Q99" s="209"/>
      <c r="R99" s="31"/>
      <c r="S99" s="32"/>
      <c r="T99" s="32"/>
      <c r="U99" s="32"/>
      <c r="V99" s="32"/>
      <c r="W99" s="32"/>
      <c r="X99" s="32"/>
      <c r="Y99" s="32"/>
      <c r="Z99" s="32"/>
      <c r="AA99" s="32"/>
      <c r="AB99" s="31"/>
      <c r="AC99" s="32"/>
      <c r="AD99" s="32"/>
      <c r="AE99" s="32"/>
      <c r="AF99" s="32"/>
      <c r="AG99" s="32"/>
      <c r="AH99" s="32"/>
      <c r="AI99" s="32"/>
      <c r="AJ99" s="32"/>
      <c r="AK99" s="31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210"/>
      <c r="EC99" s="210"/>
      <c r="ED99" s="210"/>
      <c r="EE99" s="210"/>
      <c r="EF99" s="210"/>
      <c r="EG99" s="210"/>
      <c r="EH99" s="210"/>
      <c r="EI99" s="210"/>
      <c r="EJ99" s="210"/>
    </row>
    <row r="100" spans="1:140" s="222" customFormat="1" ht="33" customHeight="1">
      <c r="A100" s="265">
        <v>3</v>
      </c>
      <c r="B100" s="275"/>
      <c r="C100" s="275"/>
      <c r="D100" s="275"/>
      <c r="E100" s="275"/>
      <c r="F100" s="275"/>
      <c r="G100" s="277" t="s">
        <v>194</v>
      </c>
      <c r="H100" s="128" t="s">
        <v>107</v>
      </c>
      <c r="I100" s="129"/>
      <c r="J100" s="130"/>
      <c r="K100" s="131"/>
      <c r="L100" s="180">
        <f t="shared" si="4"/>
        <v>358.68</v>
      </c>
      <c r="M100" s="279">
        <f>M103+M153</f>
        <v>179.34</v>
      </c>
      <c r="N100" s="279">
        <f t="shared" ref="N100:P100" si="9">N103+N153</f>
        <v>0</v>
      </c>
      <c r="O100" s="279">
        <f t="shared" si="9"/>
        <v>0</v>
      </c>
      <c r="P100" s="279">
        <f t="shared" si="9"/>
        <v>179.34</v>
      </c>
      <c r="R100" s="30"/>
      <c r="S100" s="46"/>
      <c r="T100" s="46"/>
      <c r="U100" s="46"/>
      <c r="V100" s="46"/>
      <c r="W100" s="46"/>
      <c r="X100" s="46"/>
      <c r="Y100" s="46"/>
      <c r="Z100" s="46"/>
      <c r="AA100" s="46"/>
      <c r="AB100" s="30"/>
      <c r="AC100" s="46"/>
      <c r="AD100" s="46"/>
      <c r="AE100" s="46"/>
      <c r="AF100" s="46"/>
      <c r="AG100" s="46"/>
      <c r="AH100" s="46"/>
      <c r="AI100" s="46"/>
      <c r="AJ100" s="46"/>
      <c r="AK100" s="30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223"/>
      <c r="EC100" s="223"/>
      <c r="ED100" s="223"/>
      <c r="EE100" s="223"/>
      <c r="EF100" s="223"/>
      <c r="EG100" s="223"/>
      <c r="EH100" s="223"/>
      <c r="EI100" s="223"/>
      <c r="EJ100" s="223"/>
    </row>
    <row r="101" spans="1:140" s="211" customFormat="1" ht="13.5" hidden="1" customHeight="1">
      <c r="A101" s="267">
        <v>3</v>
      </c>
      <c r="B101" s="268">
        <v>1</v>
      </c>
      <c r="C101" s="139"/>
      <c r="D101" s="139"/>
      <c r="E101" s="139"/>
      <c r="F101" s="139"/>
      <c r="G101" s="221" t="s">
        <v>108</v>
      </c>
      <c r="H101" s="133" t="s">
        <v>109</v>
      </c>
      <c r="I101" s="134"/>
      <c r="J101" s="50"/>
      <c r="K101" s="51"/>
      <c r="L101" s="173">
        <f t="shared" si="4"/>
        <v>1758220</v>
      </c>
      <c r="M101" s="174">
        <v>439555</v>
      </c>
      <c r="N101" s="174">
        <v>439555</v>
      </c>
      <c r="O101" s="174">
        <v>439555</v>
      </c>
      <c r="P101" s="174">
        <v>439555</v>
      </c>
      <c r="Q101" s="209"/>
      <c r="R101" s="31"/>
      <c r="S101" s="34"/>
      <c r="T101" s="34"/>
      <c r="U101" s="34"/>
      <c r="V101" s="34"/>
      <c r="W101" s="34"/>
      <c r="X101" s="34"/>
      <c r="Y101" s="34"/>
      <c r="Z101" s="34"/>
      <c r="AA101" s="34"/>
      <c r="AB101" s="31"/>
      <c r="AC101" s="34"/>
      <c r="AD101" s="34"/>
      <c r="AE101" s="34"/>
      <c r="AF101" s="34"/>
      <c r="AG101" s="34"/>
      <c r="AH101" s="34"/>
      <c r="AI101" s="34"/>
      <c r="AJ101" s="34"/>
      <c r="AK101" s="31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210"/>
      <c r="EC101" s="210"/>
      <c r="ED101" s="210"/>
      <c r="EE101" s="210"/>
      <c r="EF101" s="210"/>
      <c r="EG101" s="210"/>
      <c r="EH101" s="210"/>
      <c r="EI101" s="210"/>
      <c r="EJ101" s="210"/>
    </row>
    <row r="102" spans="1:140" s="232" customFormat="1" ht="12.75" hidden="1" customHeight="1">
      <c r="A102" s="270">
        <v>3</v>
      </c>
      <c r="B102" s="136">
        <v>1</v>
      </c>
      <c r="C102" s="136">
        <v>1</v>
      </c>
      <c r="D102" s="273"/>
      <c r="E102" s="273"/>
      <c r="F102" s="273"/>
      <c r="G102" s="244" t="s">
        <v>110</v>
      </c>
      <c r="H102" s="120" t="s">
        <v>111</v>
      </c>
      <c r="I102" s="135"/>
      <c r="J102" s="28"/>
      <c r="K102" s="24"/>
      <c r="L102" s="173">
        <f t="shared" si="4"/>
        <v>1758220</v>
      </c>
      <c r="M102" s="177">
        <v>439555</v>
      </c>
      <c r="N102" s="177">
        <v>439555</v>
      </c>
      <c r="O102" s="177">
        <v>439555</v>
      </c>
      <c r="P102" s="177">
        <v>439555</v>
      </c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33"/>
      <c r="EC102" s="233"/>
      <c r="ED102" s="233"/>
      <c r="EE102" s="233"/>
      <c r="EF102" s="233"/>
      <c r="EG102" s="233"/>
      <c r="EH102" s="233"/>
      <c r="EI102" s="233"/>
      <c r="EJ102" s="233"/>
    </row>
    <row r="103" spans="1:140" s="222" customFormat="1" ht="20.25" customHeight="1">
      <c r="A103" s="270">
        <v>3</v>
      </c>
      <c r="B103" s="136">
        <v>1</v>
      </c>
      <c r="C103" s="136"/>
      <c r="D103" s="136"/>
      <c r="E103" s="136"/>
      <c r="F103" s="136"/>
      <c r="G103" s="278" t="s">
        <v>108</v>
      </c>
      <c r="H103" s="118"/>
      <c r="I103" s="119"/>
      <c r="J103" s="13"/>
      <c r="K103" s="19"/>
      <c r="L103" s="173">
        <f t="shared" si="4"/>
        <v>358.68</v>
      </c>
      <c r="M103" s="177">
        <f>SUM(M110:M132)</f>
        <v>179.34</v>
      </c>
      <c r="N103" s="177">
        <f t="shared" ref="N103:P103" si="10">SUM(N110:N132)</f>
        <v>0</v>
      </c>
      <c r="O103" s="177">
        <f t="shared" si="10"/>
        <v>0</v>
      </c>
      <c r="P103" s="177">
        <f t="shared" si="10"/>
        <v>179.34</v>
      </c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223"/>
      <c r="EC103" s="223"/>
      <c r="ED103" s="223"/>
      <c r="EE103" s="223"/>
      <c r="EF103" s="223"/>
      <c r="EG103" s="223"/>
      <c r="EH103" s="223"/>
      <c r="EI103" s="223"/>
      <c r="EJ103" s="223"/>
    </row>
    <row r="104" spans="1:140" s="211" customFormat="1" ht="14.25" hidden="1" customHeight="1">
      <c r="A104" s="270">
        <v>3</v>
      </c>
      <c r="B104" s="136">
        <v>1</v>
      </c>
      <c r="C104" s="66">
        <v>1</v>
      </c>
      <c r="D104" s="66">
        <v>1</v>
      </c>
      <c r="E104" s="66">
        <v>1</v>
      </c>
      <c r="F104" s="66">
        <v>1</v>
      </c>
      <c r="G104" s="234" t="s">
        <v>112</v>
      </c>
      <c r="H104" s="67" t="s">
        <v>113</v>
      </c>
      <c r="I104" s="1"/>
      <c r="J104" s="7"/>
      <c r="K104" s="21"/>
      <c r="L104" s="175">
        <f t="shared" si="4"/>
        <v>0</v>
      </c>
      <c r="M104" s="176"/>
      <c r="N104" s="176"/>
      <c r="O104" s="176"/>
      <c r="P104" s="176"/>
      <c r="Q104" s="209"/>
      <c r="R104" s="31"/>
      <c r="S104" s="32"/>
      <c r="T104" s="32"/>
      <c r="U104" s="32"/>
      <c r="V104" s="32"/>
      <c r="W104" s="32"/>
      <c r="X104" s="32"/>
      <c r="Y104" s="32"/>
      <c r="Z104" s="32"/>
      <c r="AA104" s="32"/>
      <c r="AB104" s="31"/>
      <c r="AC104" s="32"/>
      <c r="AD104" s="32"/>
      <c r="AE104" s="32"/>
      <c r="AF104" s="32"/>
      <c r="AG104" s="32"/>
      <c r="AH104" s="32"/>
      <c r="AI104" s="32"/>
      <c r="AJ104" s="32"/>
      <c r="AK104" s="31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210"/>
      <c r="EC104" s="210"/>
      <c r="ED104" s="210"/>
      <c r="EE104" s="210"/>
      <c r="EF104" s="210"/>
      <c r="EG104" s="210"/>
      <c r="EH104" s="210"/>
      <c r="EI104" s="210"/>
      <c r="EJ104" s="210"/>
    </row>
    <row r="105" spans="1:140" s="211" customFormat="1" ht="12" hidden="1" customHeight="1">
      <c r="A105" s="270"/>
      <c r="B105" s="136"/>
      <c r="C105" s="66"/>
      <c r="D105" s="66"/>
      <c r="E105" s="66"/>
      <c r="F105" s="66"/>
      <c r="G105" s="234"/>
      <c r="H105" s="67"/>
      <c r="I105" s="1"/>
      <c r="J105" s="7"/>
      <c r="K105" s="21"/>
      <c r="L105" s="175">
        <f t="shared" si="4"/>
        <v>0</v>
      </c>
      <c r="M105" s="176">
        <v>0</v>
      </c>
      <c r="N105" s="176">
        <v>0</v>
      </c>
      <c r="O105" s="176">
        <v>0</v>
      </c>
      <c r="P105" s="176">
        <v>0</v>
      </c>
      <c r="Q105" s="209"/>
      <c r="R105" s="31"/>
      <c r="S105" s="32"/>
      <c r="T105" s="32"/>
      <c r="U105" s="32"/>
      <c r="V105" s="32"/>
      <c r="W105" s="32"/>
      <c r="X105" s="32"/>
      <c r="Y105" s="32"/>
      <c r="Z105" s="32"/>
      <c r="AA105" s="32"/>
      <c r="AB105" s="31"/>
      <c r="AC105" s="32"/>
      <c r="AD105" s="32"/>
      <c r="AE105" s="32"/>
      <c r="AF105" s="32"/>
      <c r="AG105" s="32"/>
      <c r="AH105" s="32"/>
      <c r="AI105" s="32"/>
      <c r="AJ105" s="32"/>
      <c r="AK105" s="31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210"/>
      <c r="EC105" s="210"/>
      <c r="ED105" s="210"/>
      <c r="EE105" s="210"/>
      <c r="EF105" s="210"/>
      <c r="EG105" s="210"/>
      <c r="EH105" s="210"/>
      <c r="EI105" s="210"/>
      <c r="EJ105" s="210"/>
    </row>
    <row r="106" spans="1:140" s="211" customFormat="1" ht="12" hidden="1" customHeight="1">
      <c r="A106" s="270"/>
      <c r="B106" s="136"/>
      <c r="C106" s="66"/>
      <c r="D106" s="66"/>
      <c r="E106" s="66"/>
      <c r="F106" s="66"/>
      <c r="G106" s="234"/>
      <c r="H106" s="67"/>
      <c r="I106" s="1"/>
      <c r="J106" s="7"/>
      <c r="K106" s="21"/>
      <c r="L106" s="175">
        <f t="shared" si="4"/>
        <v>0</v>
      </c>
      <c r="M106" s="176">
        <v>0</v>
      </c>
      <c r="N106" s="176">
        <v>0</v>
      </c>
      <c r="O106" s="176">
        <v>0</v>
      </c>
      <c r="P106" s="176">
        <v>0</v>
      </c>
      <c r="Q106" s="209"/>
      <c r="R106" s="31"/>
      <c r="S106" s="32"/>
      <c r="T106" s="32"/>
      <c r="U106" s="32"/>
      <c r="V106" s="32"/>
      <c r="W106" s="32"/>
      <c r="X106" s="32"/>
      <c r="Y106" s="32"/>
      <c r="Z106" s="32"/>
      <c r="AA106" s="32"/>
      <c r="AB106" s="31"/>
      <c r="AC106" s="32"/>
      <c r="AD106" s="32"/>
      <c r="AE106" s="32"/>
      <c r="AF106" s="32"/>
      <c r="AG106" s="32"/>
      <c r="AH106" s="32"/>
      <c r="AI106" s="32"/>
      <c r="AJ106" s="32"/>
      <c r="AK106" s="31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210"/>
      <c r="EC106" s="210"/>
      <c r="ED106" s="210"/>
      <c r="EE106" s="210"/>
      <c r="EF106" s="210"/>
      <c r="EG106" s="210"/>
      <c r="EH106" s="210"/>
      <c r="EI106" s="210"/>
      <c r="EJ106" s="210"/>
    </row>
    <row r="107" spans="1:140" s="211" customFormat="1" ht="7.5" hidden="1" customHeight="1">
      <c r="A107" s="270">
        <v>3</v>
      </c>
      <c r="B107" s="136">
        <v>1</v>
      </c>
      <c r="C107" s="66">
        <v>1</v>
      </c>
      <c r="D107" s="66">
        <v>2</v>
      </c>
      <c r="E107" s="66"/>
      <c r="F107" s="66"/>
      <c r="G107" s="236" t="s">
        <v>114</v>
      </c>
      <c r="H107" s="67" t="s">
        <v>115</v>
      </c>
      <c r="I107" s="1"/>
      <c r="J107" s="6"/>
      <c r="K107" s="20"/>
      <c r="L107" s="175">
        <f t="shared" si="4"/>
        <v>0</v>
      </c>
      <c r="M107" s="176">
        <v>0</v>
      </c>
      <c r="N107" s="176">
        <v>0</v>
      </c>
      <c r="O107" s="176">
        <v>0</v>
      </c>
      <c r="P107" s="176">
        <v>0</v>
      </c>
      <c r="Q107" s="209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210"/>
      <c r="EC107" s="210"/>
      <c r="ED107" s="210"/>
      <c r="EE107" s="210"/>
      <c r="EF107" s="210"/>
      <c r="EG107" s="210"/>
      <c r="EH107" s="210"/>
      <c r="EI107" s="210"/>
      <c r="EJ107" s="210"/>
    </row>
    <row r="108" spans="1:140" s="211" customFormat="1" ht="12" hidden="1" customHeight="1">
      <c r="A108" s="270">
        <v>3</v>
      </c>
      <c r="B108" s="136">
        <v>1</v>
      </c>
      <c r="C108" s="66">
        <v>1</v>
      </c>
      <c r="D108" s="66">
        <v>2</v>
      </c>
      <c r="E108" s="66">
        <v>1</v>
      </c>
      <c r="F108" s="66">
        <v>1</v>
      </c>
      <c r="G108" s="230" t="s">
        <v>195</v>
      </c>
      <c r="H108" s="67" t="s">
        <v>116</v>
      </c>
      <c r="I108" s="68"/>
      <c r="J108" s="4"/>
      <c r="K108" s="23"/>
      <c r="L108" s="175">
        <f t="shared" si="4"/>
        <v>0</v>
      </c>
      <c r="M108" s="176"/>
      <c r="N108" s="176"/>
      <c r="O108" s="176"/>
      <c r="P108" s="176"/>
      <c r="Q108" s="209"/>
      <c r="R108" s="31"/>
      <c r="S108" s="35"/>
      <c r="T108" s="35"/>
      <c r="U108" s="35"/>
      <c r="V108" s="35"/>
      <c r="W108" s="35"/>
      <c r="X108" s="35"/>
      <c r="Y108" s="35"/>
      <c r="Z108" s="35"/>
      <c r="AA108" s="35"/>
      <c r="AB108" s="31"/>
      <c r="AC108" s="35"/>
      <c r="AD108" s="35"/>
      <c r="AE108" s="35"/>
      <c r="AF108" s="35"/>
      <c r="AG108" s="35"/>
      <c r="AH108" s="35"/>
      <c r="AI108" s="35"/>
      <c r="AJ108" s="35"/>
      <c r="AK108" s="31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210"/>
      <c r="EC108" s="210"/>
      <c r="ED108" s="210"/>
      <c r="EE108" s="210"/>
      <c r="EF108" s="210"/>
      <c r="EG108" s="210"/>
      <c r="EH108" s="210"/>
      <c r="EI108" s="210"/>
      <c r="EJ108" s="210"/>
    </row>
    <row r="109" spans="1:140" s="211" customFormat="1" ht="12.75" hidden="1" customHeight="1">
      <c r="A109" s="270">
        <v>3</v>
      </c>
      <c r="B109" s="136">
        <v>1</v>
      </c>
      <c r="C109" s="66">
        <v>1</v>
      </c>
      <c r="D109" s="66">
        <v>2</v>
      </c>
      <c r="E109" s="66">
        <v>1</v>
      </c>
      <c r="F109" s="66">
        <v>2</v>
      </c>
      <c r="G109" s="230" t="s">
        <v>117</v>
      </c>
      <c r="H109" s="67" t="s">
        <v>118</v>
      </c>
      <c r="I109" s="68"/>
      <c r="J109" s="4"/>
      <c r="K109" s="23"/>
      <c r="L109" s="175">
        <f t="shared" si="4"/>
        <v>0</v>
      </c>
      <c r="M109" s="176"/>
      <c r="N109" s="176"/>
      <c r="O109" s="176"/>
      <c r="P109" s="176"/>
      <c r="Q109" s="209"/>
      <c r="R109" s="31"/>
      <c r="S109" s="35"/>
      <c r="T109" s="35"/>
      <c r="U109" s="35"/>
      <c r="V109" s="35"/>
      <c r="W109" s="35"/>
      <c r="X109" s="35"/>
      <c r="Y109" s="35"/>
      <c r="Z109" s="35"/>
      <c r="AA109" s="35"/>
      <c r="AB109" s="31"/>
      <c r="AC109" s="35"/>
      <c r="AD109" s="35"/>
      <c r="AE109" s="35"/>
      <c r="AF109" s="35"/>
      <c r="AG109" s="35"/>
      <c r="AH109" s="35"/>
      <c r="AI109" s="35"/>
      <c r="AJ109" s="35"/>
      <c r="AK109" s="31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210"/>
      <c r="EC109" s="210"/>
      <c r="ED109" s="210"/>
      <c r="EE109" s="210"/>
      <c r="EF109" s="210"/>
      <c r="EG109" s="210"/>
      <c r="EH109" s="210"/>
      <c r="EI109" s="210"/>
      <c r="EJ109" s="210"/>
    </row>
    <row r="110" spans="1:140" s="211" customFormat="1" ht="12" customHeight="1">
      <c r="A110" s="280">
        <v>3</v>
      </c>
      <c r="B110" s="254">
        <v>1</v>
      </c>
      <c r="C110" s="254">
        <v>1</v>
      </c>
      <c r="D110" s="254">
        <v>2</v>
      </c>
      <c r="E110" s="254">
        <v>1</v>
      </c>
      <c r="F110" s="254">
        <v>2</v>
      </c>
      <c r="G110" s="278" t="s">
        <v>196</v>
      </c>
      <c r="H110" s="67" t="s">
        <v>119</v>
      </c>
      <c r="I110" s="68"/>
      <c r="J110" s="4"/>
      <c r="K110" s="23"/>
      <c r="L110" s="175">
        <f>P110+M110+N110+O110</f>
        <v>0</v>
      </c>
      <c r="M110" s="177"/>
      <c r="N110" s="177"/>
      <c r="O110" s="177"/>
      <c r="P110" s="177"/>
      <c r="Q110" s="209"/>
      <c r="R110" s="31"/>
      <c r="S110" s="35"/>
      <c r="T110" s="35"/>
      <c r="U110" s="35"/>
      <c r="V110" s="35"/>
      <c r="W110" s="35"/>
      <c r="X110" s="35"/>
      <c r="Y110" s="35"/>
      <c r="Z110" s="35"/>
      <c r="AA110" s="35"/>
      <c r="AB110" s="31"/>
      <c r="AC110" s="35"/>
      <c r="AD110" s="35"/>
      <c r="AE110" s="35"/>
      <c r="AF110" s="35"/>
      <c r="AG110" s="35"/>
      <c r="AH110" s="35"/>
      <c r="AI110" s="35"/>
      <c r="AJ110" s="35"/>
      <c r="AK110" s="31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210"/>
      <c r="EC110" s="210"/>
      <c r="ED110" s="210"/>
      <c r="EE110" s="210"/>
      <c r="EF110" s="210"/>
      <c r="EG110" s="210"/>
      <c r="EH110" s="210"/>
      <c r="EI110" s="210"/>
      <c r="EJ110" s="210"/>
    </row>
    <row r="111" spans="1:140" s="211" customFormat="1" ht="12.75" customHeight="1">
      <c r="A111" s="280">
        <v>3</v>
      </c>
      <c r="B111" s="254">
        <v>1</v>
      </c>
      <c r="C111" s="254">
        <v>1</v>
      </c>
      <c r="D111" s="254">
        <v>2</v>
      </c>
      <c r="E111" s="254">
        <v>1</v>
      </c>
      <c r="F111" s="254">
        <v>3</v>
      </c>
      <c r="G111" s="278" t="s">
        <v>197</v>
      </c>
      <c r="H111" s="67" t="s">
        <v>120</v>
      </c>
      <c r="I111" s="1"/>
      <c r="J111" s="6"/>
      <c r="K111" s="20"/>
      <c r="L111" s="175">
        <f t="shared" si="4"/>
        <v>0</v>
      </c>
      <c r="M111" s="177"/>
      <c r="N111" s="177"/>
      <c r="O111" s="177"/>
      <c r="P111" s="177"/>
      <c r="Q111" s="209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210"/>
      <c r="EC111" s="210"/>
      <c r="ED111" s="210"/>
      <c r="EE111" s="210"/>
      <c r="EF111" s="210"/>
      <c r="EG111" s="210"/>
      <c r="EH111" s="210"/>
      <c r="EI111" s="210"/>
      <c r="EJ111" s="210"/>
    </row>
    <row r="112" spans="1:140" s="211" customFormat="1" ht="9.75" hidden="1" customHeight="1">
      <c r="A112" s="270">
        <v>3</v>
      </c>
      <c r="B112" s="136">
        <v>1</v>
      </c>
      <c r="C112" s="66">
        <v>1</v>
      </c>
      <c r="D112" s="66">
        <v>3</v>
      </c>
      <c r="E112" s="66">
        <v>1</v>
      </c>
      <c r="F112" s="66">
        <v>1</v>
      </c>
      <c r="G112" s="230" t="s">
        <v>121</v>
      </c>
      <c r="H112" s="67" t="s">
        <v>122</v>
      </c>
      <c r="I112" s="68"/>
      <c r="J112" s="4"/>
      <c r="K112" s="23"/>
      <c r="L112" s="175">
        <f t="shared" si="4"/>
        <v>0</v>
      </c>
      <c r="M112" s="177"/>
      <c r="N112" s="177"/>
      <c r="O112" s="177"/>
      <c r="P112" s="177"/>
      <c r="Q112" s="209"/>
      <c r="R112" s="31"/>
      <c r="S112" s="35"/>
      <c r="T112" s="35"/>
      <c r="U112" s="35"/>
      <c r="V112" s="35"/>
      <c r="W112" s="35"/>
      <c r="X112" s="35"/>
      <c r="Y112" s="35"/>
      <c r="Z112" s="35"/>
      <c r="AA112" s="35"/>
      <c r="AB112" s="31"/>
      <c r="AC112" s="35"/>
      <c r="AD112" s="35"/>
      <c r="AE112" s="35"/>
      <c r="AF112" s="35"/>
      <c r="AG112" s="35"/>
      <c r="AH112" s="35"/>
      <c r="AI112" s="35"/>
      <c r="AJ112" s="35"/>
      <c r="AK112" s="31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210"/>
      <c r="EC112" s="210"/>
      <c r="ED112" s="210"/>
      <c r="EE112" s="210"/>
      <c r="EF112" s="210"/>
      <c r="EG112" s="210"/>
      <c r="EH112" s="210"/>
      <c r="EI112" s="210"/>
      <c r="EJ112" s="210"/>
    </row>
    <row r="113" spans="1:140" s="211" customFormat="1" ht="11.25" customHeight="1">
      <c r="A113" s="280">
        <v>3</v>
      </c>
      <c r="B113" s="254">
        <v>1</v>
      </c>
      <c r="C113" s="254">
        <v>1</v>
      </c>
      <c r="D113" s="254">
        <v>3</v>
      </c>
      <c r="E113" s="254">
        <v>1</v>
      </c>
      <c r="F113" s="254">
        <v>2</v>
      </c>
      <c r="G113" s="278" t="s">
        <v>198</v>
      </c>
      <c r="H113" s="67" t="s">
        <v>123</v>
      </c>
      <c r="I113" s="68"/>
      <c r="J113" s="4"/>
      <c r="K113" s="23"/>
      <c r="L113" s="175">
        <f t="shared" si="4"/>
        <v>358.68</v>
      </c>
      <c r="M113" s="177">
        <v>179.34</v>
      </c>
      <c r="N113" s="177"/>
      <c r="O113" s="177"/>
      <c r="P113" s="177">
        <v>179.34</v>
      </c>
      <c r="Q113" s="209"/>
      <c r="R113" s="31"/>
      <c r="S113" s="35"/>
      <c r="T113" s="35"/>
      <c r="U113" s="35"/>
      <c r="V113" s="35"/>
      <c r="W113" s="35"/>
      <c r="X113" s="35"/>
      <c r="Y113" s="35"/>
      <c r="Z113" s="35"/>
      <c r="AA113" s="35"/>
      <c r="AB113" s="31"/>
      <c r="AC113" s="35"/>
      <c r="AD113" s="35"/>
      <c r="AE113" s="35"/>
      <c r="AF113" s="35"/>
      <c r="AG113" s="35"/>
      <c r="AH113" s="35"/>
      <c r="AI113" s="35"/>
      <c r="AJ113" s="35"/>
      <c r="AK113" s="31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210"/>
      <c r="EC113" s="210"/>
      <c r="ED113" s="210"/>
      <c r="EE113" s="210"/>
      <c r="EF113" s="210"/>
      <c r="EG113" s="210"/>
      <c r="EH113" s="210"/>
      <c r="EI113" s="210"/>
      <c r="EJ113" s="210"/>
    </row>
    <row r="114" spans="1:140" s="211" customFormat="1" ht="13.5" hidden="1" customHeight="1">
      <c r="A114" s="270">
        <v>3</v>
      </c>
      <c r="B114" s="136">
        <v>1</v>
      </c>
      <c r="C114" s="66">
        <v>1</v>
      </c>
      <c r="D114" s="66">
        <v>4</v>
      </c>
      <c r="E114" s="66"/>
      <c r="F114" s="66"/>
      <c r="G114" s="236" t="s">
        <v>124</v>
      </c>
      <c r="H114" s="67" t="s">
        <v>125</v>
      </c>
      <c r="I114" s="1"/>
      <c r="J114" s="6"/>
      <c r="K114" s="20"/>
      <c r="L114" s="175">
        <f t="shared" si="4"/>
        <v>0</v>
      </c>
      <c r="M114" s="177">
        <v>0</v>
      </c>
      <c r="N114" s="177">
        <v>0</v>
      </c>
      <c r="O114" s="177">
        <v>0</v>
      </c>
      <c r="P114" s="177">
        <v>0</v>
      </c>
      <c r="Q114" s="209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210"/>
      <c r="EC114" s="210"/>
      <c r="ED114" s="210"/>
      <c r="EE114" s="210"/>
      <c r="EF114" s="210"/>
      <c r="EG114" s="210"/>
      <c r="EH114" s="210"/>
      <c r="EI114" s="210"/>
      <c r="EJ114" s="210"/>
    </row>
    <row r="115" spans="1:140" s="211" customFormat="1" ht="12" hidden="1" customHeight="1">
      <c r="A115" s="270">
        <v>3</v>
      </c>
      <c r="B115" s="136">
        <v>1</v>
      </c>
      <c r="C115" s="66">
        <v>1</v>
      </c>
      <c r="D115" s="66">
        <v>4</v>
      </c>
      <c r="E115" s="66">
        <v>1</v>
      </c>
      <c r="F115" s="66">
        <v>1</v>
      </c>
      <c r="G115" s="230" t="s">
        <v>126</v>
      </c>
      <c r="H115" s="67" t="s">
        <v>127</v>
      </c>
      <c r="I115" s="68"/>
      <c r="J115" s="4"/>
      <c r="K115" s="23"/>
      <c r="L115" s="175">
        <f t="shared" ref="L115:L156" si="11">P115+M115+N115+O115</f>
        <v>0</v>
      </c>
      <c r="M115" s="177">
        <v>0</v>
      </c>
      <c r="N115" s="177">
        <v>0</v>
      </c>
      <c r="O115" s="177">
        <v>0</v>
      </c>
      <c r="P115" s="177">
        <v>0</v>
      </c>
      <c r="Q115" s="209"/>
      <c r="R115" s="31"/>
      <c r="S115" s="35"/>
      <c r="T115" s="35"/>
      <c r="U115" s="35"/>
      <c r="V115" s="35"/>
      <c r="W115" s="35"/>
      <c r="X115" s="35"/>
      <c r="Y115" s="35"/>
      <c r="Z115" s="35"/>
      <c r="AA115" s="35"/>
      <c r="AB115" s="31"/>
      <c r="AC115" s="35"/>
      <c r="AD115" s="35"/>
      <c r="AE115" s="35"/>
      <c r="AF115" s="35"/>
      <c r="AG115" s="35"/>
      <c r="AH115" s="35"/>
      <c r="AI115" s="35"/>
      <c r="AJ115" s="35"/>
      <c r="AK115" s="31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210"/>
      <c r="EC115" s="210"/>
      <c r="ED115" s="210"/>
      <c r="EE115" s="210"/>
      <c r="EF115" s="210"/>
      <c r="EG115" s="210"/>
      <c r="EH115" s="210"/>
      <c r="EI115" s="210"/>
      <c r="EJ115" s="210"/>
    </row>
    <row r="116" spans="1:140" s="211" customFormat="1" ht="12" hidden="1" customHeight="1">
      <c r="A116" s="270"/>
      <c r="B116" s="136"/>
      <c r="C116" s="66"/>
      <c r="D116" s="66"/>
      <c r="E116" s="66"/>
      <c r="F116" s="66"/>
      <c r="G116" s="230"/>
      <c r="H116" s="67"/>
      <c r="I116" s="68"/>
      <c r="J116" s="4"/>
      <c r="K116" s="23"/>
      <c r="L116" s="175">
        <f t="shared" si="11"/>
        <v>0</v>
      </c>
      <c r="M116" s="177">
        <v>0</v>
      </c>
      <c r="N116" s="177">
        <v>0</v>
      </c>
      <c r="O116" s="177">
        <v>0</v>
      </c>
      <c r="P116" s="177">
        <v>0</v>
      </c>
      <c r="Q116" s="209"/>
      <c r="R116" s="31"/>
      <c r="S116" s="35"/>
      <c r="T116" s="35"/>
      <c r="U116" s="35"/>
      <c r="V116" s="35"/>
      <c r="W116" s="35"/>
      <c r="X116" s="35"/>
      <c r="Y116" s="35"/>
      <c r="Z116" s="35"/>
      <c r="AA116" s="35"/>
      <c r="AB116" s="31"/>
      <c r="AC116" s="35"/>
      <c r="AD116" s="35"/>
      <c r="AE116" s="35"/>
      <c r="AF116" s="35"/>
      <c r="AG116" s="35"/>
      <c r="AH116" s="35"/>
      <c r="AI116" s="35"/>
      <c r="AJ116" s="35"/>
      <c r="AK116" s="31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210"/>
      <c r="EC116" s="210"/>
      <c r="ED116" s="210"/>
      <c r="EE116" s="210"/>
      <c r="EF116" s="210"/>
      <c r="EG116" s="210"/>
      <c r="EH116" s="210"/>
      <c r="EI116" s="210"/>
      <c r="EJ116" s="210"/>
    </row>
    <row r="117" spans="1:140" s="211" customFormat="1" ht="12" hidden="1" customHeight="1">
      <c r="A117" s="270"/>
      <c r="B117" s="136"/>
      <c r="C117" s="66"/>
      <c r="D117" s="66"/>
      <c r="E117" s="66"/>
      <c r="F117" s="66"/>
      <c r="G117" s="230"/>
      <c r="H117" s="67"/>
      <c r="I117" s="68"/>
      <c r="J117" s="4"/>
      <c r="K117" s="23"/>
      <c r="L117" s="175">
        <f t="shared" si="11"/>
        <v>0</v>
      </c>
      <c r="M117" s="177">
        <v>0</v>
      </c>
      <c r="N117" s="177">
        <v>0</v>
      </c>
      <c r="O117" s="177">
        <v>0</v>
      </c>
      <c r="P117" s="177">
        <v>0</v>
      </c>
      <c r="Q117" s="209"/>
      <c r="R117" s="31"/>
      <c r="S117" s="35"/>
      <c r="T117" s="35"/>
      <c r="U117" s="35"/>
      <c r="V117" s="35"/>
      <c r="W117" s="35"/>
      <c r="X117" s="35"/>
      <c r="Y117" s="35"/>
      <c r="Z117" s="35"/>
      <c r="AA117" s="35"/>
      <c r="AB117" s="31"/>
      <c r="AC117" s="35"/>
      <c r="AD117" s="35"/>
      <c r="AE117" s="35"/>
      <c r="AF117" s="35"/>
      <c r="AG117" s="35"/>
      <c r="AH117" s="35"/>
      <c r="AI117" s="35"/>
      <c r="AJ117" s="35"/>
      <c r="AK117" s="31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210"/>
      <c r="EC117" s="210"/>
      <c r="ED117" s="210"/>
      <c r="EE117" s="210"/>
      <c r="EF117" s="210"/>
      <c r="EG117" s="210"/>
      <c r="EH117" s="210"/>
      <c r="EI117" s="210"/>
      <c r="EJ117" s="210"/>
    </row>
    <row r="118" spans="1:140" s="211" customFormat="1" ht="12" hidden="1" customHeight="1">
      <c r="A118" s="270">
        <v>3</v>
      </c>
      <c r="B118" s="136">
        <v>1</v>
      </c>
      <c r="C118" s="66">
        <v>1</v>
      </c>
      <c r="D118" s="66">
        <v>5</v>
      </c>
      <c r="E118" s="66"/>
      <c r="F118" s="66"/>
      <c r="G118" s="236" t="s">
        <v>128</v>
      </c>
      <c r="H118" s="67" t="s">
        <v>129</v>
      </c>
      <c r="I118" s="1"/>
      <c r="J118" s="6"/>
      <c r="K118" s="20"/>
      <c r="L118" s="175">
        <f t="shared" si="11"/>
        <v>0</v>
      </c>
      <c r="M118" s="177">
        <v>0</v>
      </c>
      <c r="N118" s="177">
        <v>0</v>
      </c>
      <c r="O118" s="177">
        <v>0</v>
      </c>
      <c r="P118" s="177">
        <v>0</v>
      </c>
      <c r="Q118" s="209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210"/>
      <c r="EC118" s="210"/>
      <c r="ED118" s="210"/>
      <c r="EE118" s="210"/>
      <c r="EF118" s="210"/>
      <c r="EG118" s="210"/>
      <c r="EH118" s="210"/>
      <c r="EI118" s="210"/>
      <c r="EJ118" s="210"/>
    </row>
    <row r="119" spans="1:140" s="211" customFormat="1" ht="12" hidden="1" customHeight="1">
      <c r="A119" s="270"/>
      <c r="B119" s="136"/>
      <c r="C119" s="66"/>
      <c r="D119" s="66"/>
      <c r="E119" s="66"/>
      <c r="F119" s="66"/>
      <c r="G119" s="230"/>
      <c r="H119" s="67"/>
      <c r="I119" s="68"/>
      <c r="J119" s="4"/>
      <c r="K119" s="23"/>
      <c r="L119" s="175">
        <f t="shared" si="11"/>
        <v>0</v>
      </c>
      <c r="M119" s="177">
        <v>0</v>
      </c>
      <c r="N119" s="177">
        <v>0</v>
      </c>
      <c r="O119" s="177">
        <v>0</v>
      </c>
      <c r="P119" s="177">
        <v>0</v>
      </c>
      <c r="Q119" s="209"/>
      <c r="R119" s="31"/>
      <c r="S119" s="35"/>
      <c r="T119" s="35"/>
      <c r="U119" s="35"/>
      <c r="V119" s="35"/>
      <c r="W119" s="35"/>
      <c r="X119" s="35"/>
      <c r="Y119" s="35"/>
      <c r="Z119" s="35"/>
      <c r="AA119" s="35"/>
      <c r="AB119" s="31"/>
      <c r="AC119" s="35"/>
      <c r="AD119" s="35"/>
      <c r="AE119" s="35"/>
      <c r="AF119" s="35"/>
      <c r="AG119" s="35"/>
      <c r="AH119" s="35"/>
      <c r="AI119" s="35"/>
      <c r="AJ119" s="35"/>
      <c r="AK119" s="31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210"/>
      <c r="EC119" s="210"/>
      <c r="ED119" s="210"/>
      <c r="EE119" s="210"/>
      <c r="EF119" s="210"/>
      <c r="EG119" s="210"/>
      <c r="EH119" s="210"/>
      <c r="EI119" s="210"/>
      <c r="EJ119" s="210"/>
    </row>
    <row r="120" spans="1:140" s="211" customFormat="1" ht="11.25" hidden="1" customHeight="1">
      <c r="A120" s="270">
        <v>3</v>
      </c>
      <c r="B120" s="136">
        <v>1</v>
      </c>
      <c r="C120" s="66">
        <v>1</v>
      </c>
      <c r="D120" s="66">
        <v>4</v>
      </c>
      <c r="E120" s="66"/>
      <c r="F120" s="66"/>
      <c r="G120" s="234"/>
      <c r="H120" s="67"/>
      <c r="I120" s="68"/>
      <c r="J120" s="4"/>
      <c r="K120" s="23"/>
      <c r="L120" s="175">
        <f t="shared" si="11"/>
        <v>0</v>
      </c>
      <c r="M120" s="177"/>
      <c r="N120" s="177"/>
      <c r="O120" s="177"/>
      <c r="P120" s="177"/>
      <c r="Q120" s="209"/>
      <c r="R120" s="31"/>
      <c r="S120" s="35"/>
      <c r="T120" s="35"/>
      <c r="U120" s="35"/>
      <c r="V120" s="35"/>
      <c r="W120" s="35"/>
      <c r="X120" s="35"/>
      <c r="Y120" s="35"/>
      <c r="Z120" s="35"/>
      <c r="AA120" s="35"/>
      <c r="AB120" s="31"/>
      <c r="AC120" s="35"/>
      <c r="AD120" s="35"/>
      <c r="AE120" s="35"/>
      <c r="AF120" s="35"/>
      <c r="AG120" s="35"/>
      <c r="AH120" s="35"/>
      <c r="AI120" s="35"/>
      <c r="AJ120" s="35"/>
      <c r="AK120" s="31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210"/>
      <c r="EC120" s="210"/>
      <c r="ED120" s="210"/>
      <c r="EE120" s="210"/>
      <c r="EF120" s="210"/>
      <c r="EG120" s="210"/>
      <c r="EH120" s="210"/>
      <c r="EI120" s="210"/>
      <c r="EJ120" s="210"/>
    </row>
    <row r="121" spans="1:140" s="211" customFormat="1" ht="12" hidden="1" customHeight="1">
      <c r="A121" s="270">
        <v>3</v>
      </c>
      <c r="B121" s="136">
        <v>1</v>
      </c>
      <c r="C121" s="66">
        <v>1</v>
      </c>
      <c r="D121" s="66">
        <v>5</v>
      </c>
      <c r="E121" s="66">
        <v>1</v>
      </c>
      <c r="F121" s="66">
        <v>3</v>
      </c>
      <c r="G121" s="230"/>
      <c r="H121" s="67" t="s">
        <v>130</v>
      </c>
      <c r="I121" s="68"/>
      <c r="J121" s="4"/>
      <c r="K121" s="23"/>
      <c r="L121" s="175">
        <f t="shared" si="11"/>
        <v>0</v>
      </c>
      <c r="M121" s="177"/>
      <c r="N121" s="177"/>
      <c r="O121" s="177"/>
      <c r="P121" s="177"/>
      <c r="Q121" s="209"/>
      <c r="R121" s="31"/>
      <c r="S121" s="35"/>
      <c r="T121" s="35"/>
      <c r="U121" s="35"/>
      <c r="V121" s="35"/>
      <c r="W121" s="35"/>
      <c r="X121" s="35"/>
      <c r="Y121" s="35"/>
      <c r="Z121" s="35"/>
      <c r="AA121" s="35"/>
      <c r="AB121" s="31"/>
      <c r="AC121" s="35"/>
      <c r="AD121" s="35"/>
      <c r="AE121" s="35"/>
      <c r="AF121" s="35"/>
      <c r="AG121" s="35"/>
      <c r="AH121" s="35"/>
      <c r="AI121" s="35"/>
      <c r="AJ121" s="35"/>
      <c r="AK121" s="31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210"/>
      <c r="EC121" s="210"/>
      <c r="ED121" s="210"/>
      <c r="EE121" s="210"/>
      <c r="EF121" s="210"/>
      <c r="EG121" s="210"/>
      <c r="EH121" s="210"/>
      <c r="EI121" s="210"/>
      <c r="EJ121" s="210"/>
    </row>
    <row r="122" spans="1:140" s="211" customFormat="1" ht="12" hidden="1" customHeight="1">
      <c r="A122" s="270">
        <v>3</v>
      </c>
      <c r="B122" s="136">
        <v>1</v>
      </c>
      <c r="C122" s="136">
        <v>2</v>
      </c>
      <c r="D122" s="136"/>
      <c r="E122" s="136"/>
      <c r="F122" s="136"/>
      <c r="G122" s="245"/>
      <c r="H122" s="123" t="s">
        <v>131</v>
      </c>
      <c r="I122" s="124"/>
      <c r="J122" s="5"/>
      <c r="K122" s="22"/>
      <c r="L122" s="175">
        <f t="shared" si="11"/>
        <v>0</v>
      </c>
      <c r="M122" s="177"/>
      <c r="N122" s="177"/>
      <c r="O122" s="177"/>
      <c r="P122" s="177"/>
      <c r="Q122" s="209"/>
      <c r="R122" s="31"/>
      <c r="S122" s="34"/>
      <c r="T122" s="34"/>
      <c r="U122" s="34"/>
      <c r="V122" s="34"/>
      <c r="W122" s="34"/>
      <c r="X122" s="34"/>
      <c r="Y122" s="34"/>
      <c r="Z122" s="34"/>
      <c r="AA122" s="34"/>
      <c r="AB122" s="31"/>
      <c r="AC122" s="34"/>
      <c r="AD122" s="34"/>
      <c r="AE122" s="34"/>
      <c r="AF122" s="34"/>
      <c r="AG122" s="34"/>
      <c r="AH122" s="34"/>
      <c r="AI122" s="34"/>
      <c r="AJ122" s="34"/>
      <c r="AK122" s="31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210"/>
      <c r="EC122" s="210"/>
      <c r="ED122" s="210"/>
      <c r="EE122" s="210"/>
      <c r="EF122" s="210"/>
      <c r="EG122" s="210"/>
      <c r="EH122" s="210"/>
      <c r="EI122" s="210"/>
      <c r="EJ122" s="210"/>
    </row>
    <row r="123" spans="1:140" s="232" customFormat="1" ht="12.75" hidden="1" customHeight="1">
      <c r="A123" s="270">
        <v>3</v>
      </c>
      <c r="B123" s="136">
        <v>1</v>
      </c>
      <c r="C123" s="136">
        <v>2</v>
      </c>
      <c r="D123" s="273"/>
      <c r="E123" s="273"/>
      <c r="F123" s="273"/>
      <c r="G123" s="231"/>
      <c r="H123" s="120" t="s">
        <v>132</v>
      </c>
      <c r="I123" s="135"/>
      <c r="J123" s="28"/>
      <c r="K123" s="24"/>
      <c r="L123" s="175">
        <f t="shared" si="11"/>
        <v>0</v>
      </c>
      <c r="M123" s="177"/>
      <c r="N123" s="177"/>
      <c r="O123" s="177"/>
      <c r="P123" s="177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33"/>
      <c r="EC123" s="233"/>
      <c r="ED123" s="233"/>
      <c r="EE123" s="233"/>
      <c r="EF123" s="233"/>
      <c r="EG123" s="233"/>
      <c r="EH123" s="233"/>
      <c r="EI123" s="233"/>
      <c r="EJ123" s="233"/>
    </row>
    <row r="124" spans="1:140" s="211" customFormat="1" ht="12.75" hidden="1" customHeight="1">
      <c r="A124" s="270"/>
      <c r="B124" s="136"/>
      <c r="C124" s="66"/>
      <c r="D124" s="66"/>
      <c r="E124" s="66"/>
      <c r="F124" s="66"/>
      <c r="G124" s="230"/>
      <c r="H124" s="67"/>
      <c r="I124" s="68"/>
      <c r="J124" s="4"/>
      <c r="K124" s="23"/>
      <c r="L124" s="175">
        <f t="shared" si="11"/>
        <v>0</v>
      </c>
      <c r="M124" s="177"/>
      <c r="N124" s="177"/>
      <c r="O124" s="177"/>
      <c r="P124" s="177"/>
      <c r="Q124" s="209"/>
      <c r="R124" s="31"/>
      <c r="S124" s="35"/>
      <c r="T124" s="35"/>
      <c r="U124" s="35"/>
      <c r="V124" s="35"/>
      <c r="W124" s="35"/>
      <c r="X124" s="35"/>
      <c r="Y124" s="35"/>
      <c r="Z124" s="35"/>
      <c r="AA124" s="35"/>
      <c r="AB124" s="31"/>
      <c r="AC124" s="35"/>
      <c r="AD124" s="35"/>
      <c r="AE124" s="35"/>
      <c r="AF124" s="35"/>
      <c r="AG124" s="35"/>
      <c r="AH124" s="35"/>
      <c r="AI124" s="35"/>
      <c r="AJ124" s="35"/>
      <c r="AK124" s="31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210"/>
      <c r="EC124" s="210"/>
      <c r="ED124" s="210"/>
      <c r="EE124" s="210"/>
      <c r="EF124" s="210"/>
      <c r="EG124" s="210"/>
      <c r="EH124" s="210"/>
      <c r="EI124" s="210"/>
      <c r="EJ124" s="210"/>
    </row>
    <row r="125" spans="1:140" s="211" customFormat="1" ht="12" hidden="1" customHeight="1">
      <c r="A125" s="270">
        <v>3</v>
      </c>
      <c r="B125" s="136">
        <v>1</v>
      </c>
      <c r="C125" s="66">
        <v>2</v>
      </c>
      <c r="D125" s="66">
        <v>1</v>
      </c>
      <c r="E125" s="66">
        <v>1</v>
      </c>
      <c r="F125" s="66">
        <v>2</v>
      </c>
      <c r="G125" s="230"/>
      <c r="H125" s="67" t="s">
        <v>133</v>
      </c>
      <c r="I125" s="68"/>
      <c r="J125" s="4"/>
      <c r="K125" s="23"/>
      <c r="L125" s="175">
        <f t="shared" si="11"/>
        <v>0</v>
      </c>
      <c r="M125" s="177"/>
      <c r="N125" s="177"/>
      <c r="O125" s="177"/>
      <c r="P125" s="177"/>
      <c r="Q125" s="209"/>
      <c r="R125" s="31"/>
      <c r="S125" s="35"/>
      <c r="T125" s="35"/>
      <c r="U125" s="35"/>
      <c r="V125" s="35"/>
      <c r="W125" s="35"/>
      <c r="X125" s="35"/>
      <c r="Y125" s="35"/>
      <c r="Z125" s="35"/>
      <c r="AA125" s="35"/>
      <c r="AB125" s="31"/>
      <c r="AC125" s="35"/>
      <c r="AD125" s="35"/>
      <c r="AE125" s="35"/>
      <c r="AF125" s="35"/>
      <c r="AG125" s="35"/>
      <c r="AH125" s="35"/>
      <c r="AI125" s="35"/>
      <c r="AJ125" s="35"/>
      <c r="AK125" s="31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210"/>
      <c r="EC125" s="210"/>
      <c r="ED125" s="210"/>
      <c r="EE125" s="210"/>
      <c r="EF125" s="210"/>
      <c r="EG125" s="210"/>
      <c r="EH125" s="210"/>
      <c r="EI125" s="210"/>
      <c r="EJ125" s="210"/>
    </row>
    <row r="126" spans="1:140" s="211" customFormat="1" ht="12" hidden="1" customHeight="1">
      <c r="A126" s="270"/>
      <c r="B126" s="136"/>
      <c r="C126" s="66"/>
      <c r="D126" s="66"/>
      <c r="E126" s="66"/>
      <c r="F126" s="66"/>
      <c r="G126" s="230"/>
      <c r="H126" s="67"/>
      <c r="I126" s="68"/>
      <c r="J126" s="4"/>
      <c r="K126" s="23"/>
      <c r="L126" s="175">
        <f t="shared" si="11"/>
        <v>0</v>
      </c>
      <c r="M126" s="177"/>
      <c r="N126" s="177"/>
      <c r="O126" s="177"/>
      <c r="P126" s="177"/>
      <c r="Q126" s="209"/>
      <c r="R126" s="31"/>
      <c r="S126" s="35"/>
      <c r="T126" s="35"/>
      <c r="U126" s="35"/>
      <c r="V126" s="35"/>
      <c r="W126" s="35"/>
      <c r="X126" s="35"/>
      <c r="Y126" s="35"/>
      <c r="Z126" s="35"/>
      <c r="AA126" s="35"/>
      <c r="AB126" s="31"/>
      <c r="AC126" s="35"/>
      <c r="AD126" s="35"/>
      <c r="AE126" s="35"/>
      <c r="AF126" s="35"/>
      <c r="AG126" s="35"/>
      <c r="AH126" s="35"/>
      <c r="AI126" s="35"/>
      <c r="AJ126" s="35"/>
      <c r="AK126" s="31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210"/>
      <c r="EC126" s="210"/>
      <c r="ED126" s="210"/>
      <c r="EE126" s="210"/>
      <c r="EF126" s="210"/>
      <c r="EG126" s="210"/>
      <c r="EH126" s="210"/>
      <c r="EI126" s="210"/>
      <c r="EJ126" s="210"/>
    </row>
    <row r="127" spans="1:140" s="211" customFormat="1" ht="12" hidden="1" customHeight="1">
      <c r="A127" s="270"/>
      <c r="B127" s="136"/>
      <c r="C127" s="66"/>
      <c r="D127" s="66"/>
      <c r="E127" s="66"/>
      <c r="F127" s="66"/>
      <c r="G127" s="230"/>
      <c r="H127" s="67"/>
      <c r="I127" s="68"/>
      <c r="J127" s="4"/>
      <c r="K127" s="23"/>
      <c r="L127" s="175">
        <f t="shared" si="11"/>
        <v>0</v>
      </c>
      <c r="M127" s="177"/>
      <c r="N127" s="177"/>
      <c r="O127" s="177"/>
      <c r="P127" s="177"/>
      <c r="Q127" s="209"/>
      <c r="R127" s="31"/>
      <c r="S127" s="35"/>
      <c r="T127" s="35"/>
      <c r="U127" s="35"/>
      <c r="V127" s="35"/>
      <c r="W127" s="35"/>
      <c r="X127" s="35"/>
      <c r="Y127" s="35"/>
      <c r="Z127" s="35"/>
      <c r="AA127" s="35"/>
      <c r="AB127" s="31"/>
      <c r="AC127" s="35"/>
      <c r="AD127" s="35"/>
      <c r="AE127" s="35"/>
      <c r="AF127" s="35"/>
      <c r="AG127" s="35"/>
      <c r="AH127" s="35"/>
      <c r="AI127" s="35"/>
      <c r="AJ127" s="35"/>
      <c r="AK127" s="31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210"/>
      <c r="EC127" s="210"/>
      <c r="ED127" s="210"/>
      <c r="EE127" s="210"/>
      <c r="EF127" s="210"/>
      <c r="EG127" s="210"/>
      <c r="EH127" s="210"/>
      <c r="EI127" s="210"/>
      <c r="EJ127" s="210"/>
    </row>
    <row r="128" spans="1:140" s="211" customFormat="1" ht="11.25" hidden="1" customHeight="1">
      <c r="A128" s="270">
        <v>3</v>
      </c>
      <c r="B128" s="136">
        <v>1</v>
      </c>
      <c r="C128" s="66">
        <v>2</v>
      </c>
      <c r="D128" s="66">
        <v>1</v>
      </c>
      <c r="E128" s="66">
        <v>1</v>
      </c>
      <c r="F128" s="66">
        <v>5</v>
      </c>
      <c r="G128" s="230"/>
      <c r="H128" s="67" t="s">
        <v>134</v>
      </c>
      <c r="I128" s="68"/>
      <c r="J128" s="4"/>
      <c r="K128" s="23"/>
      <c r="L128" s="175">
        <f t="shared" si="11"/>
        <v>0</v>
      </c>
      <c r="M128" s="177"/>
      <c r="N128" s="177"/>
      <c r="O128" s="177"/>
      <c r="P128" s="177"/>
      <c r="Q128" s="209"/>
      <c r="R128" s="31"/>
      <c r="S128" s="35"/>
      <c r="T128" s="35"/>
      <c r="U128" s="35"/>
      <c r="V128" s="35"/>
      <c r="W128" s="35"/>
      <c r="X128" s="35"/>
      <c r="Y128" s="35"/>
      <c r="Z128" s="35"/>
      <c r="AA128" s="35"/>
      <c r="AB128" s="31"/>
      <c r="AC128" s="35"/>
      <c r="AD128" s="35"/>
      <c r="AE128" s="35"/>
      <c r="AF128" s="35"/>
      <c r="AG128" s="35"/>
      <c r="AH128" s="35"/>
      <c r="AI128" s="35"/>
      <c r="AJ128" s="35"/>
      <c r="AK128" s="31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210"/>
      <c r="EC128" s="210"/>
      <c r="ED128" s="210"/>
      <c r="EE128" s="210"/>
      <c r="EF128" s="210"/>
      <c r="EG128" s="210"/>
      <c r="EH128" s="210"/>
      <c r="EI128" s="210"/>
      <c r="EJ128" s="210"/>
    </row>
    <row r="129" spans="1:140" s="211" customFormat="1" ht="12.75" hidden="1" customHeight="1">
      <c r="A129" s="270"/>
      <c r="B129" s="136"/>
      <c r="C129" s="66"/>
      <c r="D129" s="66"/>
      <c r="E129" s="66"/>
      <c r="F129" s="66"/>
      <c r="G129" s="236"/>
      <c r="H129" s="67"/>
      <c r="I129" s="1"/>
      <c r="J129" s="6"/>
      <c r="K129" s="20"/>
      <c r="L129" s="173">
        <f t="shared" si="11"/>
        <v>0</v>
      </c>
      <c r="M129" s="177"/>
      <c r="N129" s="177"/>
      <c r="O129" s="177"/>
      <c r="P129" s="177"/>
      <c r="Q129" s="209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210"/>
      <c r="EC129" s="210"/>
      <c r="ED129" s="210"/>
      <c r="EE129" s="210"/>
      <c r="EF129" s="210"/>
      <c r="EG129" s="210"/>
      <c r="EH129" s="210"/>
      <c r="EI129" s="210"/>
      <c r="EJ129" s="210"/>
    </row>
    <row r="130" spans="1:140" s="211" customFormat="1" ht="12" hidden="1" customHeight="1">
      <c r="A130" s="270"/>
      <c r="B130" s="136"/>
      <c r="C130" s="66"/>
      <c r="D130" s="66"/>
      <c r="E130" s="66"/>
      <c r="F130" s="66"/>
      <c r="G130" s="230"/>
      <c r="H130" s="67"/>
      <c r="I130" s="68"/>
      <c r="J130" s="4"/>
      <c r="K130" s="23"/>
      <c r="L130" s="173">
        <f t="shared" si="11"/>
        <v>0</v>
      </c>
      <c r="M130" s="177"/>
      <c r="N130" s="177"/>
      <c r="O130" s="177"/>
      <c r="P130" s="177"/>
      <c r="Q130" s="209"/>
      <c r="R130" s="31"/>
      <c r="S130" s="35"/>
      <c r="T130" s="35"/>
      <c r="U130" s="35"/>
      <c r="V130" s="35"/>
      <c r="W130" s="35"/>
      <c r="X130" s="35"/>
      <c r="Y130" s="35"/>
      <c r="Z130" s="35"/>
      <c r="AA130" s="35"/>
      <c r="AB130" s="31"/>
      <c r="AC130" s="35"/>
      <c r="AD130" s="35"/>
      <c r="AE130" s="35"/>
      <c r="AF130" s="35"/>
      <c r="AG130" s="35"/>
      <c r="AH130" s="35"/>
      <c r="AI130" s="35"/>
      <c r="AJ130" s="35"/>
      <c r="AK130" s="31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210"/>
      <c r="EC130" s="210"/>
      <c r="ED130" s="210"/>
      <c r="EE130" s="210"/>
      <c r="EF130" s="210"/>
      <c r="EG130" s="210"/>
      <c r="EH130" s="210"/>
      <c r="EI130" s="210"/>
      <c r="EJ130" s="210"/>
    </row>
    <row r="131" spans="1:140" s="211" customFormat="1" ht="11.25" hidden="1" customHeight="1">
      <c r="A131" s="270">
        <v>3</v>
      </c>
      <c r="B131" s="136">
        <v>1</v>
      </c>
      <c r="C131" s="66">
        <v>4</v>
      </c>
      <c r="D131" s="66"/>
      <c r="E131" s="66"/>
      <c r="F131" s="66"/>
      <c r="G131" s="234" t="s">
        <v>126</v>
      </c>
      <c r="H131" s="67" t="s">
        <v>135</v>
      </c>
      <c r="I131" s="68"/>
      <c r="J131" s="4"/>
      <c r="K131" s="23"/>
      <c r="L131" s="173">
        <f t="shared" si="11"/>
        <v>0</v>
      </c>
      <c r="M131" s="177"/>
      <c r="N131" s="177"/>
      <c r="O131" s="177"/>
      <c r="P131" s="177"/>
      <c r="Q131" s="209"/>
      <c r="R131" s="31"/>
      <c r="S131" s="35"/>
      <c r="T131" s="35"/>
      <c r="U131" s="35"/>
      <c r="V131" s="35"/>
      <c r="W131" s="35"/>
      <c r="X131" s="35"/>
      <c r="Y131" s="35"/>
      <c r="Z131" s="35"/>
      <c r="AA131" s="35"/>
      <c r="AB131" s="31"/>
      <c r="AC131" s="35"/>
      <c r="AD131" s="35"/>
      <c r="AE131" s="35"/>
      <c r="AF131" s="35"/>
      <c r="AG131" s="35"/>
      <c r="AH131" s="35"/>
      <c r="AI131" s="35"/>
      <c r="AJ131" s="35"/>
      <c r="AK131" s="31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210"/>
      <c r="EC131" s="210"/>
      <c r="ED131" s="210"/>
      <c r="EE131" s="210"/>
      <c r="EF131" s="210"/>
      <c r="EG131" s="210"/>
      <c r="EH131" s="210"/>
      <c r="EI131" s="210"/>
      <c r="EJ131" s="210"/>
    </row>
    <row r="132" spans="1:140" s="246" customFormat="1" ht="15.75" customHeight="1">
      <c r="A132" s="281">
        <v>3</v>
      </c>
      <c r="B132" s="282">
        <v>1</v>
      </c>
      <c r="C132" s="282">
        <v>4</v>
      </c>
      <c r="D132" s="282">
        <v>1</v>
      </c>
      <c r="E132" s="282">
        <v>1</v>
      </c>
      <c r="F132" s="283">
        <v>1</v>
      </c>
      <c r="G132" s="253" t="s">
        <v>199</v>
      </c>
      <c r="H132" s="116" t="s">
        <v>136</v>
      </c>
      <c r="I132" s="137"/>
      <c r="J132" s="42"/>
      <c r="K132" s="43"/>
      <c r="L132" s="175">
        <f t="shared" si="11"/>
        <v>0</v>
      </c>
      <c r="M132" s="177"/>
      <c r="N132" s="177"/>
      <c r="O132" s="177"/>
      <c r="P132" s="177"/>
      <c r="R132" s="45"/>
      <c r="S132" s="44"/>
      <c r="T132" s="44"/>
      <c r="U132" s="44"/>
      <c r="V132" s="44"/>
      <c r="W132" s="44"/>
      <c r="X132" s="44"/>
      <c r="Y132" s="44"/>
      <c r="Z132" s="44"/>
      <c r="AA132" s="44"/>
      <c r="AB132" s="45"/>
      <c r="AC132" s="44"/>
      <c r="AD132" s="44"/>
      <c r="AE132" s="44"/>
      <c r="AF132" s="44"/>
      <c r="AG132" s="44"/>
      <c r="AH132" s="44"/>
      <c r="AI132" s="44"/>
      <c r="AJ132" s="44"/>
      <c r="AK132" s="45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247"/>
      <c r="EC132" s="247"/>
      <c r="ED132" s="247"/>
      <c r="EE132" s="247"/>
      <c r="EF132" s="247"/>
      <c r="EG132" s="247"/>
      <c r="EH132" s="247"/>
      <c r="EI132" s="247"/>
      <c r="EJ132" s="247"/>
    </row>
    <row r="133" spans="1:140" s="211" customFormat="1" ht="7.5" hidden="1" customHeight="1">
      <c r="A133" s="270">
        <v>3</v>
      </c>
      <c r="B133" s="136">
        <v>2</v>
      </c>
      <c r="C133" s="66"/>
      <c r="D133" s="66"/>
      <c r="E133" s="66"/>
      <c r="F133" s="66"/>
      <c r="G133" s="240" t="s">
        <v>137</v>
      </c>
      <c r="H133" s="67" t="s">
        <v>138</v>
      </c>
      <c r="I133" s="124"/>
      <c r="J133" s="5"/>
      <c r="K133" s="22"/>
      <c r="L133" s="173">
        <f t="shared" si="11"/>
        <v>0</v>
      </c>
      <c r="M133" s="177">
        <v>0</v>
      </c>
      <c r="N133" s="177">
        <v>0</v>
      </c>
      <c r="O133" s="177">
        <v>0</v>
      </c>
      <c r="P133" s="177">
        <v>0</v>
      </c>
      <c r="Q133" s="209"/>
      <c r="R133" s="31"/>
      <c r="S133" s="34"/>
      <c r="T133" s="34"/>
      <c r="U133" s="34"/>
      <c r="V133" s="34"/>
      <c r="W133" s="34"/>
      <c r="X133" s="34"/>
      <c r="Y133" s="34"/>
      <c r="Z133" s="34"/>
      <c r="AA133" s="34"/>
      <c r="AB133" s="31"/>
      <c r="AC133" s="34"/>
      <c r="AD133" s="34"/>
      <c r="AE133" s="34"/>
      <c r="AF133" s="34"/>
      <c r="AG133" s="34"/>
      <c r="AH133" s="34"/>
      <c r="AI133" s="34"/>
      <c r="AJ133" s="34"/>
      <c r="AK133" s="31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210"/>
      <c r="EC133" s="210"/>
      <c r="ED133" s="210"/>
      <c r="EE133" s="210"/>
      <c r="EF133" s="210"/>
      <c r="EG133" s="210"/>
      <c r="EH133" s="210"/>
      <c r="EI133" s="210"/>
      <c r="EJ133" s="210"/>
    </row>
    <row r="134" spans="1:140" s="211" customFormat="1" ht="1.5" hidden="1" customHeight="1">
      <c r="A134" s="270">
        <v>3</v>
      </c>
      <c r="B134" s="136">
        <v>2</v>
      </c>
      <c r="C134" s="66">
        <v>1</v>
      </c>
      <c r="D134" s="66"/>
      <c r="E134" s="66"/>
      <c r="F134" s="66"/>
      <c r="G134" s="236" t="s">
        <v>139</v>
      </c>
      <c r="H134" s="67" t="s">
        <v>140</v>
      </c>
      <c r="I134" s="1"/>
      <c r="J134" s="6"/>
      <c r="K134" s="20"/>
      <c r="L134" s="173">
        <f t="shared" si="11"/>
        <v>0</v>
      </c>
      <c r="M134" s="177">
        <v>0</v>
      </c>
      <c r="N134" s="177">
        <v>0</v>
      </c>
      <c r="O134" s="177">
        <v>0</v>
      </c>
      <c r="P134" s="177">
        <v>0</v>
      </c>
      <c r="Q134" s="209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210"/>
      <c r="EC134" s="210"/>
      <c r="ED134" s="210"/>
      <c r="EE134" s="210"/>
      <c r="EF134" s="210"/>
      <c r="EG134" s="210"/>
      <c r="EH134" s="210"/>
      <c r="EI134" s="210"/>
      <c r="EJ134" s="210"/>
    </row>
    <row r="135" spans="1:140" s="211" customFormat="1" ht="11.25" hidden="1" customHeight="1">
      <c r="A135" s="270">
        <v>3</v>
      </c>
      <c r="B135" s="136">
        <v>2</v>
      </c>
      <c r="C135" s="66">
        <v>1</v>
      </c>
      <c r="D135" s="66">
        <v>4</v>
      </c>
      <c r="E135" s="66"/>
      <c r="F135" s="66"/>
      <c r="G135" s="236" t="s">
        <v>141</v>
      </c>
      <c r="H135" s="67" t="s">
        <v>142</v>
      </c>
      <c r="I135" s="1"/>
      <c r="J135" s="6"/>
      <c r="K135" s="20"/>
      <c r="L135" s="173">
        <f t="shared" si="11"/>
        <v>0</v>
      </c>
      <c r="M135" s="177">
        <v>0</v>
      </c>
      <c r="N135" s="177">
        <v>0</v>
      </c>
      <c r="O135" s="177">
        <v>0</v>
      </c>
      <c r="P135" s="177">
        <v>0</v>
      </c>
      <c r="Q135" s="209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210"/>
      <c r="EC135" s="210"/>
      <c r="ED135" s="210"/>
      <c r="EE135" s="210"/>
      <c r="EF135" s="210"/>
      <c r="EG135" s="210"/>
      <c r="EH135" s="210"/>
      <c r="EI135" s="210"/>
      <c r="EJ135" s="210"/>
    </row>
    <row r="136" spans="1:140" s="211" customFormat="1" ht="14.25" hidden="1" customHeight="1">
      <c r="A136" s="270">
        <v>3</v>
      </c>
      <c r="B136" s="136">
        <v>2</v>
      </c>
      <c r="C136" s="66">
        <v>1</v>
      </c>
      <c r="D136" s="66">
        <v>4</v>
      </c>
      <c r="E136" s="66">
        <v>1</v>
      </c>
      <c r="F136" s="66">
        <v>1</v>
      </c>
      <c r="G136" s="230" t="s">
        <v>143</v>
      </c>
      <c r="H136" s="67" t="s">
        <v>144</v>
      </c>
      <c r="I136" s="68"/>
      <c r="J136" s="4"/>
      <c r="K136" s="23"/>
      <c r="L136" s="173">
        <f t="shared" si="11"/>
        <v>0</v>
      </c>
      <c r="M136" s="177">
        <v>0</v>
      </c>
      <c r="N136" s="177">
        <v>0</v>
      </c>
      <c r="O136" s="177">
        <v>0</v>
      </c>
      <c r="P136" s="177">
        <v>0</v>
      </c>
      <c r="Q136" s="209"/>
      <c r="R136" s="31"/>
      <c r="S136" s="35"/>
      <c r="T136" s="35"/>
      <c r="U136" s="35"/>
      <c r="V136" s="35"/>
      <c r="W136" s="35"/>
      <c r="X136" s="35"/>
      <c r="Y136" s="35"/>
      <c r="Z136" s="35"/>
      <c r="AA136" s="35"/>
      <c r="AB136" s="31"/>
      <c r="AC136" s="35"/>
      <c r="AD136" s="35"/>
      <c r="AE136" s="35"/>
      <c r="AF136" s="35"/>
      <c r="AG136" s="35"/>
      <c r="AH136" s="35"/>
      <c r="AI136" s="35"/>
      <c r="AJ136" s="35"/>
      <c r="AK136" s="31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210"/>
      <c r="EC136" s="210"/>
      <c r="ED136" s="210"/>
      <c r="EE136" s="210"/>
      <c r="EF136" s="210"/>
      <c r="EG136" s="210"/>
      <c r="EH136" s="210"/>
      <c r="EI136" s="210"/>
      <c r="EJ136" s="210"/>
    </row>
    <row r="137" spans="1:140" s="211" customFormat="1" ht="0.75" hidden="1" customHeight="1">
      <c r="A137" s="270">
        <v>3</v>
      </c>
      <c r="B137" s="136">
        <v>2</v>
      </c>
      <c r="C137" s="66">
        <v>1</v>
      </c>
      <c r="D137" s="66">
        <v>4</v>
      </c>
      <c r="E137" s="66">
        <v>1</v>
      </c>
      <c r="F137" s="66">
        <v>2</v>
      </c>
      <c r="G137" s="230" t="s">
        <v>145</v>
      </c>
      <c r="H137" s="67" t="s">
        <v>146</v>
      </c>
      <c r="I137" s="68"/>
      <c r="J137" s="4"/>
      <c r="K137" s="23"/>
      <c r="L137" s="173">
        <f t="shared" si="11"/>
        <v>0</v>
      </c>
      <c r="M137" s="177">
        <v>0</v>
      </c>
      <c r="N137" s="177">
        <v>0</v>
      </c>
      <c r="O137" s="177">
        <v>0</v>
      </c>
      <c r="P137" s="177">
        <v>0</v>
      </c>
      <c r="Q137" s="209"/>
      <c r="R137" s="31"/>
      <c r="S137" s="35"/>
      <c r="T137" s="35"/>
      <c r="U137" s="35"/>
      <c r="V137" s="35"/>
      <c r="W137" s="35"/>
      <c r="X137" s="35"/>
      <c r="Y137" s="35"/>
      <c r="Z137" s="35"/>
      <c r="AA137" s="35"/>
      <c r="AB137" s="31"/>
      <c r="AC137" s="35"/>
      <c r="AD137" s="35"/>
      <c r="AE137" s="35"/>
      <c r="AF137" s="35"/>
      <c r="AG137" s="35"/>
      <c r="AH137" s="35"/>
      <c r="AI137" s="35"/>
      <c r="AJ137" s="35"/>
      <c r="AK137" s="31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210"/>
      <c r="EC137" s="210"/>
      <c r="ED137" s="210"/>
      <c r="EE137" s="210"/>
      <c r="EF137" s="210"/>
      <c r="EG137" s="210"/>
      <c r="EH137" s="210"/>
      <c r="EI137" s="210"/>
      <c r="EJ137" s="210"/>
    </row>
    <row r="138" spans="1:140" s="211" customFormat="1" ht="1.5" hidden="1" customHeight="1">
      <c r="A138" s="270">
        <v>3</v>
      </c>
      <c r="B138" s="136">
        <v>2</v>
      </c>
      <c r="C138" s="66">
        <v>1</v>
      </c>
      <c r="D138" s="66">
        <v>5</v>
      </c>
      <c r="E138" s="66"/>
      <c r="F138" s="66"/>
      <c r="G138" s="236" t="s">
        <v>147</v>
      </c>
      <c r="H138" s="67" t="s">
        <v>148</v>
      </c>
      <c r="I138" s="68"/>
      <c r="J138" s="4"/>
      <c r="K138" s="23"/>
      <c r="L138" s="173">
        <f t="shared" si="11"/>
        <v>0</v>
      </c>
      <c r="M138" s="177">
        <v>0</v>
      </c>
      <c r="N138" s="177">
        <v>0</v>
      </c>
      <c r="O138" s="177">
        <v>0</v>
      </c>
      <c r="P138" s="177">
        <v>0</v>
      </c>
      <c r="Q138" s="209"/>
      <c r="R138" s="31"/>
      <c r="S138" s="35"/>
      <c r="T138" s="35"/>
      <c r="U138" s="35"/>
      <c r="V138" s="35"/>
      <c r="W138" s="35"/>
      <c r="X138" s="35"/>
      <c r="Y138" s="35"/>
      <c r="Z138" s="35"/>
      <c r="AA138" s="35"/>
      <c r="AB138" s="31"/>
      <c r="AC138" s="35"/>
      <c r="AD138" s="35"/>
      <c r="AE138" s="35"/>
      <c r="AF138" s="35"/>
      <c r="AG138" s="35"/>
      <c r="AH138" s="35"/>
      <c r="AI138" s="35"/>
      <c r="AJ138" s="35"/>
      <c r="AK138" s="31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210"/>
      <c r="EC138" s="210"/>
      <c r="ED138" s="210"/>
      <c r="EE138" s="210"/>
      <c r="EF138" s="210"/>
      <c r="EG138" s="210"/>
      <c r="EH138" s="210"/>
      <c r="EI138" s="210"/>
      <c r="EJ138" s="210"/>
    </row>
    <row r="139" spans="1:140" s="211" customFormat="1" ht="10.5" hidden="1" customHeight="1">
      <c r="A139" s="270">
        <v>3</v>
      </c>
      <c r="B139" s="136">
        <v>2</v>
      </c>
      <c r="C139" s="66">
        <v>1</v>
      </c>
      <c r="D139" s="66">
        <v>5</v>
      </c>
      <c r="E139" s="66">
        <v>1</v>
      </c>
      <c r="F139" s="66">
        <v>1</v>
      </c>
      <c r="G139" s="230" t="s">
        <v>147</v>
      </c>
      <c r="H139" s="67" t="s">
        <v>149</v>
      </c>
      <c r="I139" s="68"/>
      <c r="J139" s="4"/>
      <c r="K139" s="23"/>
      <c r="L139" s="173">
        <f t="shared" si="11"/>
        <v>0</v>
      </c>
      <c r="M139" s="177">
        <v>0</v>
      </c>
      <c r="N139" s="177">
        <v>0</v>
      </c>
      <c r="O139" s="177">
        <v>0</v>
      </c>
      <c r="P139" s="177">
        <v>0</v>
      </c>
      <c r="Q139" s="209"/>
      <c r="R139" s="31"/>
      <c r="S139" s="35"/>
      <c r="T139" s="35"/>
      <c r="U139" s="35"/>
      <c r="V139" s="35"/>
      <c r="W139" s="35"/>
      <c r="X139" s="35"/>
      <c r="Y139" s="35"/>
      <c r="Z139" s="35"/>
      <c r="AA139" s="35"/>
      <c r="AB139" s="31"/>
      <c r="AC139" s="35"/>
      <c r="AD139" s="35"/>
      <c r="AE139" s="35"/>
      <c r="AF139" s="35"/>
      <c r="AG139" s="35"/>
      <c r="AH139" s="35"/>
      <c r="AI139" s="35"/>
      <c r="AJ139" s="35"/>
      <c r="AK139" s="31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210"/>
      <c r="EC139" s="210"/>
      <c r="ED139" s="210"/>
      <c r="EE139" s="210"/>
      <c r="EF139" s="210"/>
      <c r="EG139" s="210"/>
      <c r="EH139" s="210"/>
      <c r="EI139" s="210"/>
      <c r="EJ139" s="210"/>
    </row>
    <row r="140" spans="1:140" s="211" customFormat="1" ht="9.75" hidden="1" customHeight="1">
      <c r="A140" s="270">
        <v>3</v>
      </c>
      <c r="B140" s="136">
        <v>2</v>
      </c>
      <c r="C140" s="66">
        <v>1</v>
      </c>
      <c r="D140" s="66">
        <v>7</v>
      </c>
      <c r="E140" s="66"/>
      <c r="F140" s="66"/>
      <c r="G140" s="236" t="s">
        <v>150</v>
      </c>
      <c r="H140" s="67" t="s">
        <v>151</v>
      </c>
      <c r="I140" s="68"/>
      <c r="J140" s="4"/>
      <c r="K140" s="23"/>
      <c r="L140" s="173">
        <f t="shared" si="11"/>
        <v>0</v>
      </c>
      <c r="M140" s="177">
        <v>0</v>
      </c>
      <c r="N140" s="177">
        <v>0</v>
      </c>
      <c r="O140" s="177">
        <v>0</v>
      </c>
      <c r="P140" s="177">
        <v>0</v>
      </c>
      <c r="Q140" s="209"/>
      <c r="R140" s="31"/>
      <c r="S140" s="35"/>
      <c r="T140" s="35"/>
      <c r="U140" s="35"/>
      <c r="V140" s="35"/>
      <c r="W140" s="35"/>
      <c r="X140" s="35"/>
      <c r="Y140" s="35"/>
      <c r="Z140" s="35"/>
      <c r="AA140" s="35"/>
      <c r="AB140" s="31"/>
      <c r="AC140" s="35"/>
      <c r="AD140" s="35"/>
      <c r="AE140" s="35"/>
      <c r="AF140" s="35"/>
      <c r="AG140" s="35"/>
      <c r="AH140" s="35"/>
      <c r="AI140" s="35"/>
      <c r="AJ140" s="35"/>
      <c r="AK140" s="31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210"/>
      <c r="EC140" s="210"/>
      <c r="ED140" s="210"/>
      <c r="EE140" s="210"/>
      <c r="EF140" s="210"/>
      <c r="EG140" s="210"/>
      <c r="EH140" s="210"/>
      <c r="EI140" s="210"/>
      <c r="EJ140" s="210"/>
    </row>
    <row r="141" spans="1:140" s="211" customFormat="1" ht="6.75" hidden="1" customHeight="1">
      <c r="A141" s="270">
        <v>3</v>
      </c>
      <c r="B141" s="136">
        <v>2</v>
      </c>
      <c r="C141" s="66">
        <v>1</v>
      </c>
      <c r="D141" s="66">
        <v>7</v>
      </c>
      <c r="E141" s="66">
        <v>1</v>
      </c>
      <c r="F141" s="66">
        <v>1</v>
      </c>
      <c r="G141" s="230" t="s">
        <v>150</v>
      </c>
      <c r="H141" s="67" t="s">
        <v>152</v>
      </c>
      <c r="I141" s="68"/>
      <c r="J141" s="4"/>
      <c r="K141" s="23"/>
      <c r="L141" s="173">
        <f t="shared" si="11"/>
        <v>0</v>
      </c>
      <c r="M141" s="177">
        <v>0</v>
      </c>
      <c r="N141" s="177">
        <v>0</v>
      </c>
      <c r="O141" s="177">
        <v>0</v>
      </c>
      <c r="P141" s="177">
        <v>0</v>
      </c>
      <c r="Q141" s="209"/>
      <c r="R141" s="31"/>
      <c r="S141" s="35"/>
      <c r="T141" s="35"/>
      <c r="U141" s="35"/>
      <c r="V141" s="35"/>
      <c r="W141" s="35"/>
      <c r="X141" s="35"/>
      <c r="Y141" s="35"/>
      <c r="Z141" s="35"/>
      <c r="AA141" s="35"/>
      <c r="AB141" s="31"/>
      <c r="AC141" s="35"/>
      <c r="AD141" s="35"/>
      <c r="AE141" s="35"/>
      <c r="AF141" s="35"/>
      <c r="AG141" s="35"/>
      <c r="AH141" s="35"/>
      <c r="AI141" s="35"/>
      <c r="AJ141" s="35"/>
      <c r="AK141" s="31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210"/>
      <c r="EC141" s="210"/>
      <c r="ED141" s="210"/>
      <c r="EE141" s="210"/>
      <c r="EF141" s="210"/>
      <c r="EG141" s="210"/>
      <c r="EH141" s="210"/>
      <c r="EI141" s="210"/>
      <c r="EJ141" s="210"/>
    </row>
    <row r="142" spans="1:140" s="211" customFormat="1" ht="0.75" hidden="1" customHeight="1">
      <c r="A142" s="270">
        <v>3</v>
      </c>
      <c r="B142" s="136">
        <v>2</v>
      </c>
      <c r="C142" s="66">
        <v>2</v>
      </c>
      <c r="D142" s="66"/>
      <c r="E142" s="66"/>
      <c r="F142" s="66"/>
      <c r="G142" s="236" t="s">
        <v>153</v>
      </c>
      <c r="H142" s="67" t="s">
        <v>154</v>
      </c>
      <c r="I142" s="1"/>
      <c r="J142" s="6"/>
      <c r="K142" s="20"/>
      <c r="L142" s="173">
        <f t="shared" si="11"/>
        <v>0</v>
      </c>
      <c r="M142" s="177">
        <v>0</v>
      </c>
      <c r="N142" s="177">
        <v>0</v>
      </c>
      <c r="O142" s="177">
        <v>0</v>
      </c>
      <c r="P142" s="177">
        <v>0</v>
      </c>
      <c r="Q142" s="209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210"/>
      <c r="EC142" s="210"/>
      <c r="ED142" s="210"/>
      <c r="EE142" s="210"/>
      <c r="EF142" s="210"/>
      <c r="EG142" s="210"/>
      <c r="EH142" s="210"/>
      <c r="EI142" s="210"/>
      <c r="EJ142" s="210"/>
    </row>
    <row r="143" spans="1:140" s="211" customFormat="1" ht="7.5" hidden="1" customHeight="1">
      <c r="A143" s="270">
        <v>3</v>
      </c>
      <c r="B143" s="136">
        <v>2</v>
      </c>
      <c r="C143" s="66">
        <v>2</v>
      </c>
      <c r="D143" s="66">
        <v>4</v>
      </c>
      <c r="E143" s="66"/>
      <c r="F143" s="66"/>
      <c r="G143" s="236" t="s">
        <v>141</v>
      </c>
      <c r="H143" s="67" t="s">
        <v>155</v>
      </c>
      <c r="I143" s="1"/>
      <c r="J143" s="6"/>
      <c r="K143" s="20"/>
      <c r="L143" s="173">
        <f t="shared" si="11"/>
        <v>0</v>
      </c>
      <c r="M143" s="177">
        <v>0</v>
      </c>
      <c r="N143" s="177">
        <v>0</v>
      </c>
      <c r="O143" s="177">
        <v>0</v>
      </c>
      <c r="P143" s="177">
        <v>0</v>
      </c>
      <c r="Q143" s="209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210"/>
      <c r="EC143" s="210"/>
      <c r="ED143" s="210"/>
      <c r="EE143" s="210"/>
      <c r="EF143" s="210"/>
      <c r="EG143" s="210"/>
      <c r="EH143" s="210"/>
      <c r="EI143" s="210"/>
      <c r="EJ143" s="210"/>
    </row>
    <row r="144" spans="1:140" s="211" customFormat="1" ht="0.75" hidden="1" customHeight="1">
      <c r="A144" s="270">
        <v>3</v>
      </c>
      <c r="B144" s="136">
        <v>2</v>
      </c>
      <c r="C144" s="66">
        <v>2</v>
      </c>
      <c r="D144" s="66">
        <v>4</v>
      </c>
      <c r="E144" s="66">
        <v>1</v>
      </c>
      <c r="F144" s="66">
        <v>1</v>
      </c>
      <c r="G144" s="230" t="s">
        <v>143</v>
      </c>
      <c r="H144" s="67" t="s">
        <v>156</v>
      </c>
      <c r="I144" s="68"/>
      <c r="J144" s="4"/>
      <c r="K144" s="23"/>
      <c r="L144" s="173">
        <f t="shared" si="11"/>
        <v>0</v>
      </c>
      <c r="M144" s="177">
        <v>0</v>
      </c>
      <c r="N144" s="177">
        <v>0</v>
      </c>
      <c r="O144" s="177">
        <v>0</v>
      </c>
      <c r="P144" s="177">
        <v>0</v>
      </c>
      <c r="Q144" s="209"/>
      <c r="R144" s="31"/>
      <c r="S144" s="35"/>
      <c r="T144" s="35"/>
      <c r="U144" s="35"/>
      <c r="V144" s="35"/>
      <c r="W144" s="35"/>
      <c r="X144" s="35"/>
      <c r="Y144" s="35"/>
      <c r="Z144" s="35"/>
      <c r="AA144" s="35"/>
      <c r="AB144" s="31"/>
      <c r="AC144" s="35"/>
      <c r="AD144" s="35"/>
      <c r="AE144" s="35"/>
      <c r="AF144" s="35"/>
      <c r="AG144" s="35"/>
      <c r="AH144" s="35"/>
      <c r="AI144" s="35"/>
      <c r="AJ144" s="35"/>
      <c r="AK144" s="31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210"/>
      <c r="EC144" s="210"/>
      <c r="ED144" s="210"/>
      <c r="EE144" s="210"/>
      <c r="EF144" s="210"/>
      <c r="EG144" s="210"/>
      <c r="EH144" s="210"/>
      <c r="EI144" s="210"/>
      <c r="EJ144" s="210"/>
    </row>
    <row r="145" spans="1:140" s="211" customFormat="1" ht="7.5" hidden="1" customHeight="1">
      <c r="A145" s="270">
        <v>3</v>
      </c>
      <c r="B145" s="136">
        <v>2</v>
      </c>
      <c r="C145" s="66">
        <v>2</v>
      </c>
      <c r="D145" s="66">
        <v>4</v>
      </c>
      <c r="E145" s="66">
        <v>1</v>
      </c>
      <c r="F145" s="66">
        <v>2</v>
      </c>
      <c r="G145" s="230" t="s">
        <v>145</v>
      </c>
      <c r="H145" s="67" t="s">
        <v>157</v>
      </c>
      <c r="I145" s="68"/>
      <c r="J145" s="4"/>
      <c r="K145" s="23"/>
      <c r="L145" s="173">
        <f t="shared" si="11"/>
        <v>0</v>
      </c>
      <c r="M145" s="177">
        <v>0</v>
      </c>
      <c r="N145" s="177">
        <v>0</v>
      </c>
      <c r="O145" s="177">
        <v>0</v>
      </c>
      <c r="P145" s="177">
        <v>0</v>
      </c>
      <c r="Q145" s="209"/>
      <c r="R145" s="31"/>
      <c r="S145" s="35"/>
      <c r="T145" s="35"/>
      <c r="U145" s="35"/>
      <c r="V145" s="35"/>
      <c r="W145" s="35"/>
      <c r="X145" s="35"/>
      <c r="Y145" s="35"/>
      <c r="Z145" s="35"/>
      <c r="AA145" s="35"/>
      <c r="AB145" s="31"/>
      <c r="AC145" s="35"/>
      <c r="AD145" s="35"/>
      <c r="AE145" s="35"/>
      <c r="AF145" s="35"/>
      <c r="AG145" s="35"/>
      <c r="AH145" s="35"/>
      <c r="AI145" s="35"/>
      <c r="AJ145" s="35"/>
      <c r="AK145" s="31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210"/>
      <c r="EC145" s="210"/>
      <c r="ED145" s="210"/>
      <c r="EE145" s="210"/>
      <c r="EF145" s="210"/>
      <c r="EG145" s="210"/>
      <c r="EH145" s="210"/>
      <c r="EI145" s="210"/>
      <c r="EJ145" s="210"/>
    </row>
    <row r="146" spans="1:140" s="211" customFormat="1" ht="8.25" hidden="1" customHeight="1">
      <c r="A146" s="270">
        <v>3</v>
      </c>
      <c r="B146" s="136">
        <v>2</v>
      </c>
      <c r="C146" s="66">
        <v>2</v>
      </c>
      <c r="D146" s="66">
        <v>5</v>
      </c>
      <c r="E146" s="66"/>
      <c r="F146" s="66"/>
      <c r="G146" s="236" t="s">
        <v>147</v>
      </c>
      <c r="H146" s="67" t="s">
        <v>158</v>
      </c>
      <c r="I146" s="68"/>
      <c r="J146" s="4"/>
      <c r="K146" s="23"/>
      <c r="L146" s="173">
        <f t="shared" si="11"/>
        <v>0</v>
      </c>
      <c r="M146" s="177">
        <v>0</v>
      </c>
      <c r="N146" s="177">
        <v>0</v>
      </c>
      <c r="O146" s="177">
        <v>0</v>
      </c>
      <c r="P146" s="177">
        <v>0</v>
      </c>
      <c r="Q146" s="209"/>
      <c r="R146" s="31"/>
      <c r="S146" s="35"/>
      <c r="T146" s="35"/>
      <c r="U146" s="35"/>
      <c r="V146" s="35"/>
      <c r="W146" s="35"/>
      <c r="X146" s="35"/>
      <c r="Y146" s="35"/>
      <c r="Z146" s="35"/>
      <c r="AA146" s="35"/>
      <c r="AB146" s="31"/>
      <c r="AC146" s="35"/>
      <c r="AD146" s="35"/>
      <c r="AE146" s="35"/>
      <c r="AF146" s="35"/>
      <c r="AG146" s="35"/>
      <c r="AH146" s="35"/>
      <c r="AI146" s="35"/>
      <c r="AJ146" s="35"/>
      <c r="AK146" s="31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210"/>
      <c r="EC146" s="210"/>
      <c r="ED146" s="210"/>
      <c r="EE146" s="210"/>
      <c r="EF146" s="210"/>
      <c r="EG146" s="210"/>
      <c r="EH146" s="210"/>
      <c r="EI146" s="210"/>
      <c r="EJ146" s="210"/>
    </row>
    <row r="147" spans="1:140" s="211" customFormat="1" ht="9" hidden="1" customHeight="1">
      <c r="A147" s="270">
        <v>3</v>
      </c>
      <c r="B147" s="136">
        <v>2</v>
      </c>
      <c r="C147" s="66">
        <v>2</v>
      </c>
      <c r="D147" s="66">
        <v>5</v>
      </c>
      <c r="E147" s="66">
        <v>1</v>
      </c>
      <c r="F147" s="66">
        <v>1</v>
      </c>
      <c r="G147" s="230" t="s">
        <v>147</v>
      </c>
      <c r="H147" s="67" t="s">
        <v>159</v>
      </c>
      <c r="I147" s="68"/>
      <c r="J147" s="4"/>
      <c r="K147" s="23"/>
      <c r="L147" s="173">
        <f t="shared" si="11"/>
        <v>0</v>
      </c>
      <c r="M147" s="177">
        <v>0</v>
      </c>
      <c r="N147" s="177">
        <v>0</v>
      </c>
      <c r="O147" s="177">
        <v>0</v>
      </c>
      <c r="P147" s="177">
        <v>0</v>
      </c>
      <c r="Q147" s="209"/>
      <c r="R147" s="31"/>
      <c r="S147" s="35"/>
      <c r="T147" s="35"/>
      <c r="U147" s="35"/>
      <c r="V147" s="35"/>
      <c r="W147" s="35"/>
      <c r="X147" s="35"/>
      <c r="Y147" s="35"/>
      <c r="Z147" s="35"/>
      <c r="AA147" s="35"/>
      <c r="AB147" s="31"/>
      <c r="AC147" s="35"/>
      <c r="AD147" s="35"/>
      <c r="AE147" s="35"/>
      <c r="AF147" s="35"/>
      <c r="AG147" s="35"/>
      <c r="AH147" s="35"/>
      <c r="AI147" s="35"/>
      <c r="AJ147" s="35"/>
      <c r="AK147" s="31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210"/>
      <c r="EC147" s="210"/>
      <c r="ED147" s="210"/>
      <c r="EE147" s="210"/>
      <c r="EF147" s="210"/>
      <c r="EG147" s="210"/>
      <c r="EH147" s="210"/>
      <c r="EI147" s="210"/>
      <c r="EJ147" s="210"/>
    </row>
    <row r="148" spans="1:140" s="211" customFormat="1" ht="6" hidden="1" customHeight="1">
      <c r="A148" s="270">
        <v>3</v>
      </c>
      <c r="B148" s="136">
        <v>2</v>
      </c>
      <c r="C148" s="66">
        <v>2</v>
      </c>
      <c r="D148" s="66">
        <v>7</v>
      </c>
      <c r="E148" s="66"/>
      <c r="F148" s="66"/>
      <c r="G148" s="236" t="s">
        <v>150</v>
      </c>
      <c r="H148" s="67" t="s">
        <v>160</v>
      </c>
      <c r="I148" s="68"/>
      <c r="J148" s="4"/>
      <c r="K148" s="23"/>
      <c r="L148" s="173">
        <f t="shared" si="11"/>
        <v>0</v>
      </c>
      <c r="M148" s="177">
        <v>0</v>
      </c>
      <c r="N148" s="177">
        <v>0</v>
      </c>
      <c r="O148" s="177">
        <v>0</v>
      </c>
      <c r="P148" s="177">
        <v>0</v>
      </c>
      <c r="Q148" s="209"/>
      <c r="R148" s="31"/>
      <c r="S148" s="35"/>
      <c r="T148" s="35"/>
      <c r="U148" s="35"/>
      <c r="V148" s="35"/>
      <c r="W148" s="35"/>
      <c r="X148" s="35"/>
      <c r="Y148" s="35"/>
      <c r="Z148" s="35"/>
      <c r="AA148" s="35"/>
      <c r="AB148" s="31"/>
      <c r="AC148" s="35"/>
      <c r="AD148" s="35"/>
      <c r="AE148" s="35"/>
      <c r="AF148" s="35"/>
      <c r="AG148" s="35"/>
      <c r="AH148" s="35"/>
      <c r="AI148" s="35"/>
      <c r="AJ148" s="35"/>
      <c r="AK148" s="31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210"/>
      <c r="EC148" s="210"/>
      <c r="ED148" s="210"/>
      <c r="EE148" s="210"/>
      <c r="EF148" s="210"/>
      <c r="EG148" s="210"/>
      <c r="EH148" s="210"/>
      <c r="EI148" s="210"/>
      <c r="EJ148" s="210"/>
    </row>
    <row r="149" spans="1:140" s="211" customFormat="1" ht="9" hidden="1" customHeight="1">
      <c r="A149" s="270">
        <v>3</v>
      </c>
      <c r="B149" s="136">
        <v>2</v>
      </c>
      <c r="C149" s="66">
        <v>2</v>
      </c>
      <c r="D149" s="66">
        <v>7</v>
      </c>
      <c r="E149" s="66">
        <v>1</v>
      </c>
      <c r="F149" s="66">
        <v>1</v>
      </c>
      <c r="G149" s="230" t="s">
        <v>150</v>
      </c>
      <c r="H149" s="67" t="s">
        <v>161</v>
      </c>
      <c r="I149" s="68"/>
      <c r="J149" s="4"/>
      <c r="K149" s="23"/>
      <c r="L149" s="173">
        <f t="shared" si="11"/>
        <v>0</v>
      </c>
      <c r="M149" s="177">
        <v>0</v>
      </c>
      <c r="N149" s="177">
        <v>0</v>
      </c>
      <c r="O149" s="177">
        <v>0</v>
      </c>
      <c r="P149" s="177">
        <v>0</v>
      </c>
      <c r="Q149" s="209"/>
      <c r="R149" s="31"/>
      <c r="S149" s="35"/>
      <c r="T149" s="35"/>
      <c r="U149" s="35"/>
      <c r="V149" s="35"/>
      <c r="W149" s="35"/>
      <c r="X149" s="35"/>
      <c r="Y149" s="35"/>
      <c r="Z149" s="35"/>
      <c r="AA149" s="35"/>
      <c r="AB149" s="31"/>
      <c r="AC149" s="35"/>
      <c r="AD149" s="35"/>
      <c r="AE149" s="35"/>
      <c r="AF149" s="35"/>
      <c r="AG149" s="35"/>
      <c r="AH149" s="35"/>
      <c r="AI149" s="35"/>
      <c r="AJ149" s="35"/>
      <c r="AK149" s="31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210"/>
      <c r="EC149" s="210"/>
      <c r="ED149" s="210"/>
      <c r="EE149" s="210"/>
      <c r="EF149" s="210"/>
      <c r="EG149" s="210"/>
      <c r="EH149" s="210"/>
      <c r="EI149" s="210"/>
      <c r="EJ149" s="210"/>
    </row>
    <row r="150" spans="1:140" s="211" customFormat="1" ht="0.75" hidden="1" customHeight="1">
      <c r="A150" s="270">
        <v>3</v>
      </c>
      <c r="B150" s="136">
        <v>3</v>
      </c>
      <c r="C150" s="66"/>
      <c r="D150" s="66"/>
      <c r="E150" s="66"/>
      <c r="F150" s="66"/>
      <c r="G150" s="248" t="s">
        <v>162</v>
      </c>
      <c r="H150" s="67" t="s">
        <v>163</v>
      </c>
      <c r="I150" s="124"/>
      <c r="J150" s="5"/>
      <c r="K150" s="22"/>
      <c r="L150" s="173">
        <f t="shared" si="11"/>
        <v>0</v>
      </c>
      <c r="M150" s="177">
        <v>0</v>
      </c>
      <c r="N150" s="177">
        <v>0</v>
      </c>
      <c r="O150" s="177">
        <v>0</v>
      </c>
      <c r="P150" s="177">
        <v>0</v>
      </c>
      <c r="Q150" s="209"/>
      <c r="R150" s="30"/>
      <c r="S150" s="34"/>
      <c r="T150" s="34"/>
      <c r="U150" s="34"/>
      <c r="V150" s="34"/>
      <c r="W150" s="34"/>
      <c r="X150" s="34"/>
      <c r="Y150" s="34"/>
      <c r="Z150" s="34"/>
      <c r="AA150" s="34"/>
      <c r="AB150" s="30"/>
      <c r="AC150" s="34"/>
      <c r="AD150" s="34"/>
      <c r="AE150" s="34"/>
      <c r="AF150" s="34"/>
      <c r="AG150" s="34"/>
      <c r="AH150" s="34"/>
      <c r="AI150" s="34"/>
      <c r="AJ150" s="34"/>
      <c r="AK150" s="31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210"/>
      <c r="EC150" s="210"/>
      <c r="ED150" s="210"/>
      <c r="EE150" s="210"/>
      <c r="EF150" s="210"/>
      <c r="EG150" s="210"/>
      <c r="EH150" s="210"/>
      <c r="EI150" s="210"/>
      <c r="EJ150" s="210"/>
    </row>
    <row r="151" spans="1:140" s="211" customFormat="1" ht="0.75" hidden="1" customHeight="1">
      <c r="A151" s="270">
        <v>3</v>
      </c>
      <c r="B151" s="136">
        <v>3</v>
      </c>
      <c r="C151" s="66">
        <v>1</v>
      </c>
      <c r="D151" s="66"/>
      <c r="E151" s="66"/>
      <c r="F151" s="66"/>
      <c r="G151" s="241" t="s">
        <v>139</v>
      </c>
      <c r="H151" s="67" t="s">
        <v>164</v>
      </c>
      <c r="I151" s="1"/>
      <c r="J151" s="6"/>
      <c r="K151" s="20"/>
      <c r="L151" s="173">
        <f t="shared" si="11"/>
        <v>0</v>
      </c>
      <c r="M151" s="177">
        <v>0</v>
      </c>
      <c r="N151" s="177">
        <v>0</v>
      </c>
      <c r="O151" s="177">
        <v>0</v>
      </c>
      <c r="P151" s="177">
        <v>0</v>
      </c>
      <c r="Q151" s="209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210"/>
      <c r="EC151" s="210"/>
      <c r="ED151" s="210"/>
      <c r="EE151" s="210"/>
      <c r="EF151" s="210"/>
      <c r="EG151" s="210"/>
      <c r="EH151" s="210"/>
      <c r="EI151" s="210"/>
      <c r="EJ151" s="210"/>
    </row>
    <row r="152" spans="1:140" s="211" customFormat="1" ht="10.5" hidden="1" customHeight="1">
      <c r="A152" s="270">
        <v>3</v>
      </c>
      <c r="B152" s="136">
        <v>3</v>
      </c>
      <c r="C152" s="66">
        <v>1</v>
      </c>
      <c r="D152" s="66">
        <v>4</v>
      </c>
      <c r="E152" s="66"/>
      <c r="F152" s="66"/>
      <c r="G152" s="236" t="s">
        <v>165</v>
      </c>
      <c r="H152" s="67" t="s">
        <v>166</v>
      </c>
      <c r="I152" s="1"/>
      <c r="J152" s="6"/>
      <c r="K152" s="20"/>
      <c r="L152" s="173">
        <f t="shared" si="11"/>
        <v>0</v>
      </c>
      <c r="M152" s="177">
        <v>0</v>
      </c>
      <c r="N152" s="177">
        <v>0</v>
      </c>
      <c r="O152" s="177">
        <v>0</v>
      </c>
      <c r="P152" s="177">
        <v>0</v>
      </c>
      <c r="Q152" s="209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210"/>
      <c r="EC152" s="210"/>
      <c r="ED152" s="210"/>
      <c r="EE152" s="210"/>
      <c r="EF152" s="210"/>
      <c r="EG152" s="210"/>
      <c r="EH152" s="210"/>
      <c r="EI152" s="210"/>
      <c r="EJ152" s="210"/>
    </row>
    <row r="153" spans="1:140" s="222" customFormat="1" ht="13.5" customHeight="1">
      <c r="A153" s="270">
        <v>3</v>
      </c>
      <c r="B153" s="136">
        <v>3</v>
      </c>
      <c r="C153" s="136"/>
      <c r="D153" s="136"/>
      <c r="E153" s="136"/>
      <c r="F153" s="136"/>
      <c r="G153" s="253" t="s">
        <v>200</v>
      </c>
      <c r="H153" s="118"/>
      <c r="I153" s="138"/>
      <c r="J153" s="56"/>
      <c r="K153" s="57"/>
      <c r="L153" s="181">
        <f t="shared" si="11"/>
        <v>0</v>
      </c>
      <c r="M153" s="177">
        <f>SUM(M154)</f>
        <v>0</v>
      </c>
      <c r="N153" s="177">
        <f t="shared" ref="N153:P153" si="12">SUM(N154)</f>
        <v>0</v>
      </c>
      <c r="O153" s="177">
        <f t="shared" si="12"/>
        <v>0</v>
      </c>
      <c r="P153" s="177">
        <f t="shared" si="12"/>
        <v>0</v>
      </c>
      <c r="R153" s="30"/>
      <c r="S153" s="58"/>
      <c r="T153" s="58"/>
      <c r="U153" s="58"/>
      <c r="V153" s="58"/>
      <c r="W153" s="58"/>
      <c r="X153" s="58"/>
      <c r="Y153" s="58"/>
      <c r="Z153" s="58"/>
      <c r="AA153" s="58"/>
      <c r="AB153" s="30"/>
      <c r="AC153" s="58"/>
      <c r="AD153" s="58"/>
      <c r="AE153" s="58"/>
      <c r="AF153" s="58"/>
      <c r="AG153" s="58"/>
      <c r="AH153" s="58"/>
      <c r="AI153" s="58"/>
      <c r="AJ153" s="58"/>
      <c r="AK153" s="30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  <c r="CG153" s="59"/>
      <c r="CH153" s="59"/>
      <c r="CI153" s="59"/>
      <c r="CJ153" s="59"/>
      <c r="CK153" s="59"/>
      <c r="CL153" s="59"/>
      <c r="CM153" s="59"/>
      <c r="CN153" s="59"/>
      <c r="CO153" s="59"/>
      <c r="CP153" s="59"/>
      <c r="CQ153" s="59"/>
      <c r="CR153" s="59"/>
      <c r="CS153" s="59"/>
      <c r="CT153" s="59"/>
      <c r="CU153" s="59"/>
      <c r="CV153" s="59"/>
      <c r="CW153" s="59"/>
      <c r="CX153" s="59"/>
      <c r="CY153" s="59"/>
      <c r="CZ153" s="59"/>
      <c r="DA153" s="59"/>
      <c r="DB153" s="59"/>
      <c r="DC153" s="59"/>
      <c r="DD153" s="59"/>
      <c r="DE153" s="59"/>
      <c r="DF153" s="59"/>
      <c r="DG153" s="59"/>
      <c r="DH153" s="59"/>
      <c r="DI153" s="59"/>
      <c r="DJ153" s="59"/>
      <c r="DK153" s="59"/>
      <c r="DL153" s="59"/>
      <c r="DM153" s="59"/>
      <c r="DN153" s="59"/>
      <c r="DO153" s="59"/>
      <c r="DP153" s="59"/>
      <c r="DQ153" s="59"/>
      <c r="DR153" s="59"/>
      <c r="DS153" s="59"/>
      <c r="DT153" s="59"/>
      <c r="DU153" s="59"/>
      <c r="DV153" s="59"/>
      <c r="DW153" s="59"/>
      <c r="DX153" s="59"/>
      <c r="DY153" s="59"/>
      <c r="DZ153" s="59"/>
      <c r="EA153" s="59"/>
      <c r="EB153" s="223"/>
      <c r="EC153" s="223"/>
      <c r="ED153" s="223"/>
      <c r="EE153" s="223"/>
      <c r="EF153" s="223"/>
      <c r="EG153" s="223"/>
      <c r="EH153" s="223"/>
      <c r="EI153" s="223"/>
      <c r="EJ153" s="223"/>
    </row>
    <row r="154" spans="1:140" s="211" customFormat="1" ht="14.25" customHeight="1" thickBot="1">
      <c r="A154" s="284">
        <v>3</v>
      </c>
      <c r="B154" s="255">
        <v>3</v>
      </c>
      <c r="C154" s="255">
        <v>2</v>
      </c>
      <c r="D154" s="255">
        <v>4</v>
      </c>
      <c r="E154" s="255">
        <v>1</v>
      </c>
      <c r="F154" s="255">
        <v>2</v>
      </c>
      <c r="G154" s="253" t="s">
        <v>201</v>
      </c>
      <c r="H154" s="67" t="s">
        <v>167</v>
      </c>
      <c r="I154" s="68"/>
      <c r="J154" s="4"/>
      <c r="K154" s="23"/>
      <c r="L154" s="182">
        <f t="shared" si="11"/>
        <v>0</v>
      </c>
      <c r="M154" s="176"/>
      <c r="N154" s="176"/>
      <c r="O154" s="176"/>
      <c r="P154" s="176"/>
      <c r="Q154" s="209"/>
      <c r="R154" s="31"/>
      <c r="S154" s="35"/>
      <c r="T154" s="35"/>
      <c r="U154" s="35"/>
      <c r="V154" s="35"/>
      <c r="W154" s="35"/>
      <c r="X154" s="35"/>
      <c r="Y154" s="35"/>
      <c r="Z154" s="35"/>
      <c r="AA154" s="35"/>
      <c r="AB154" s="31"/>
      <c r="AC154" s="35"/>
      <c r="AD154" s="35"/>
      <c r="AE154" s="35"/>
      <c r="AF154" s="35"/>
      <c r="AG154" s="35"/>
      <c r="AH154" s="35"/>
      <c r="AI154" s="35"/>
      <c r="AJ154" s="35"/>
      <c r="AK154" s="31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210"/>
      <c r="EC154" s="210"/>
      <c r="ED154" s="210"/>
      <c r="EE154" s="210"/>
      <c r="EF154" s="210"/>
      <c r="EG154" s="210"/>
      <c r="EH154" s="210"/>
      <c r="EI154" s="210"/>
      <c r="EJ154" s="210"/>
    </row>
    <row r="155" spans="1:140" s="211" customFormat="1" ht="15" hidden="1" customHeight="1">
      <c r="A155" s="276"/>
      <c r="B155" s="146"/>
      <c r="C155" s="146"/>
      <c r="D155" s="146"/>
      <c r="E155" s="146"/>
      <c r="F155" s="146"/>
      <c r="G155" s="249"/>
      <c r="H155" s="147" t="s">
        <v>167</v>
      </c>
      <c r="I155" s="148"/>
      <c r="J155" s="149"/>
      <c r="K155" s="150"/>
      <c r="L155" s="183">
        <f t="shared" si="11"/>
        <v>0</v>
      </c>
      <c r="M155" s="184"/>
      <c r="N155" s="184"/>
      <c r="O155" s="184"/>
      <c r="P155" s="184"/>
      <c r="Q155" s="209"/>
      <c r="R155" s="31"/>
      <c r="S155" s="35"/>
      <c r="T155" s="35"/>
      <c r="U155" s="35"/>
      <c r="V155" s="35"/>
      <c r="W155" s="35"/>
      <c r="X155" s="35"/>
      <c r="Y155" s="35"/>
      <c r="Z155" s="35"/>
      <c r="AA155" s="35"/>
      <c r="AB155" s="31"/>
      <c r="AC155" s="35"/>
      <c r="AD155" s="35"/>
      <c r="AE155" s="35"/>
      <c r="AF155" s="35"/>
      <c r="AG155" s="35"/>
      <c r="AH155" s="35"/>
      <c r="AI155" s="35"/>
      <c r="AJ155" s="35"/>
      <c r="AK155" s="31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210"/>
      <c r="EC155" s="210"/>
      <c r="ED155" s="210"/>
      <c r="EE155" s="210"/>
      <c r="EF155" s="210"/>
      <c r="EG155" s="210"/>
      <c r="EH155" s="210"/>
      <c r="EI155" s="210"/>
      <c r="EJ155" s="210"/>
    </row>
    <row r="156" spans="1:140" s="250" customFormat="1" ht="18" customHeight="1" thickBot="1">
      <c r="A156" s="311"/>
      <c r="B156" s="312"/>
      <c r="C156" s="312"/>
      <c r="D156" s="312"/>
      <c r="E156" s="312"/>
      <c r="F156" s="312"/>
      <c r="G156" s="313" t="s">
        <v>8</v>
      </c>
      <c r="H156" s="314" t="s">
        <v>9</v>
      </c>
      <c r="I156" s="315"/>
      <c r="J156" s="316"/>
      <c r="K156" s="317"/>
      <c r="L156" s="318">
        <f t="shared" si="11"/>
        <v>475.98</v>
      </c>
      <c r="M156" s="318">
        <f>M100+M18</f>
        <v>237.99</v>
      </c>
      <c r="N156" s="318">
        <f t="shared" ref="N156:P156" si="13">N100+N18</f>
        <v>0</v>
      </c>
      <c r="O156" s="318">
        <f t="shared" si="13"/>
        <v>0</v>
      </c>
      <c r="P156" s="318">
        <f t="shared" si="13"/>
        <v>237.99</v>
      </c>
      <c r="R156" s="55"/>
      <c r="S156" s="54"/>
      <c r="T156" s="54"/>
      <c r="U156" s="54"/>
      <c r="V156" s="54"/>
      <c r="W156" s="54"/>
      <c r="X156" s="54"/>
      <c r="Y156" s="54"/>
      <c r="Z156" s="54"/>
      <c r="AA156" s="54"/>
      <c r="AB156" s="55"/>
      <c r="AC156" s="54"/>
      <c r="AD156" s="54"/>
      <c r="AE156" s="54"/>
      <c r="AF156" s="54"/>
      <c r="AG156" s="54"/>
      <c r="AH156" s="54"/>
      <c r="AI156" s="54"/>
      <c r="AJ156" s="54"/>
      <c r="AK156" s="55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207"/>
      <c r="EC156" s="207"/>
      <c r="ED156" s="207"/>
      <c r="EE156" s="207"/>
      <c r="EF156" s="207"/>
      <c r="EG156" s="207"/>
      <c r="EH156" s="207"/>
      <c r="EI156" s="207"/>
      <c r="EJ156" s="207"/>
    </row>
    <row r="157" spans="1:140" s="211" customFormat="1" ht="0.75" hidden="1" customHeight="1">
      <c r="A157" s="132"/>
      <c r="B157" s="132"/>
      <c r="C157" s="132"/>
      <c r="D157" s="132"/>
      <c r="E157" s="132"/>
      <c r="F157" s="132"/>
      <c r="G157" s="251"/>
      <c r="H157" s="140"/>
      <c r="I157" s="141"/>
      <c r="J157" s="8"/>
      <c r="K157" s="8"/>
      <c r="L157" s="210"/>
      <c r="M157" s="75"/>
      <c r="N157" s="210"/>
      <c r="O157" s="252"/>
      <c r="P157" s="210"/>
      <c r="Q157" s="209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  <c r="AC157" s="210"/>
      <c r="AD157" s="210"/>
      <c r="AE157" s="210"/>
      <c r="AF157" s="210"/>
      <c r="AG157" s="210"/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  <c r="BZ157" s="210"/>
      <c r="CA157" s="210"/>
      <c r="CB157" s="210"/>
      <c r="CC157" s="210"/>
      <c r="CD157" s="210"/>
      <c r="CE157" s="210"/>
      <c r="CF157" s="210"/>
      <c r="CG157" s="210"/>
      <c r="CH157" s="210"/>
      <c r="CI157" s="210"/>
      <c r="CJ157" s="210"/>
      <c r="CK157" s="210"/>
      <c r="CL157" s="210"/>
      <c r="CM157" s="210"/>
      <c r="CN157" s="210"/>
      <c r="CO157" s="210"/>
      <c r="CP157" s="210"/>
      <c r="CQ157" s="210"/>
      <c r="CR157" s="210"/>
      <c r="CS157" s="210"/>
      <c r="CT157" s="210"/>
      <c r="CU157" s="210"/>
      <c r="CV157" s="210"/>
      <c r="CW157" s="210"/>
      <c r="CX157" s="210"/>
      <c r="CY157" s="210"/>
      <c r="CZ157" s="210"/>
      <c r="DA157" s="210"/>
      <c r="DB157" s="210"/>
      <c r="DC157" s="210"/>
      <c r="DD157" s="210"/>
      <c r="DE157" s="210"/>
      <c r="DF157" s="210"/>
      <c r="DG157" s="210"/>
      <c r="DH157" s="210"/>
      <c r="DI157" s="210"/>
      <c r="DJ157" s="210"/>
      <c r="DK157" s="210"/>
      <c r="DL157" s="210"/>
      <c r="DM157" s="210"/>
      <c r="DN157" s="210"/>
      <c r="DO157" s="210"/>
      <c r="DP157" s="210"/>
      <c r="DQ157" s="210"/>
      <c r="DR157" s="210"/>
      <c r="DS157" s="210"/>
      <c r="DT157" s="210"/>
      <c r="DU157" s="210"/>
      <c r="DV157" s="210"/>
      <c r="DW157" s="210"/>
      <c r="DX157" s="210"/>
      <c r="DY157" s="210"/>
      <c r="DZ157" s="210"/>
      <c r="EA157" s="210"/>
      <c r="EB157" s="210"/>
      <c r="EC157" s="210"/>
      <c r="ED157" s="210"/>
      <c r="EE157" s="210"/>
      <c r="EF157" s="210"/>
      <c r="EG157" s="210"/>
      <c r="EH157" s="210"/>
      <c r="EI157" s="210"/>
      <c r="EJ157" s="210"/>
    </row>
    <row r="158" spans="1:140" s="211" customFormat="1" ht="12" hidden="1" customHeight="1">
      <c r="A158" s="65"/>
      <c r="B158" s="65"/>
      <c r="C158" s="65"/>
      <c r="D158" s="65"/>
      <c r="E158" s="65"/>
      <c r="F158" s="65"/>
      <c r="G158" s="236"/>
      <c r="H158" s="67"/>
      <c r="I158" s="68"/>
      <c r="J158" s="2"/>
      <c r="K158" s="2"/>
      <c r="L158" s="210"/>
      <c r="M158" s="76"/>
      <c r="N158" s="210"/>
      <c r="O158" s="252"/>
      <c r="P158" s="210"/>
      <c r="Q158" s="209"/>
      <c r="R158" s="210"/>
      <c r="S158" s="210"/>
      <c r="T158" s="210"/>
      <c r="U158" s="210"/>
      <c r="V158" s="210"/>
      <c r="W158" s="210"/>
      <c r="X158" s="210"/>
      <c r="Y158" s="210"/>
      <c r="Z158" s="210"/>
      <c r="AA158" s="210"/>
      <c r="AB158" s="210"/>
      <c r="AC158" s="210"/>
      <c r="AD158" s="210"/>
      <c r="AE158" s="210"/>
      <c r="AF158" s="210"/>
      <c r="AG158" s="210"/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  <c r="BZ158" s="210"/>
      <c r="CA158" s="210"/>
      <c r="CB158" s="210"/>
      <c r="CC158" s="210"/>
      <c r="CD158" s="210"/>
      <c r="CE158" s="210"/>
      <c r="CF158" s="210"/>
      <c r="CG158" s="210"/>
      <c r="CH158" s="210"/>
      <c r="CI158" s="210"/>
      <c r="CJ158" s="210"/>
      <c r="CK158" s="210"/>
      <c r="CL158" s="210"/>
      <c r="CM158" s="210"/>
      <c r="CN158" s="210"/>
      <c r="CO158" s="210"/>
      <c r="CP158" s="210"/>
      <c r="CQ158" s="210"/>
      <c r="CR158" s="210"/>
      <c r="CS158" s="210"/>
      <c r="CT158" s="210"/>
      <c r="CU158" s="210"/>
      <c r="CV158" s="210"/>
      <c r="CW158" s="210"/>
      <c r="CX158" s="210"/>
      <c r="CY158" s="210"/>
      <c r="CZ158" s="210"/>
      <c r="DA158" s="210"/>
      <c r="DB158" s="210"/>
      <c r="DC158" s="210"/>
      <c r="DD158" s="210"/>
      <c r="DE158" s="210"/>
      <c r="DF158" s="210"/>
      <c r="DG158" s="210"/>
      <c r="DH158" s="210"/>
      <c r="DI158" s="210"/>
      <c r="DJ158" s="210"/>
      <c r="DK158" s="210"/>
      <c r="DL158" s="210"/>
      <c r="DM158" s="210"/>
      <c r="DN158" s="210"/>
      <c r="DO158" s="210"/>
      <c r="DP158" s="210"/>
      <c r="DQ158" s="210"/>
      <c r="DR158" s="210"/>
      <c r="DS158" s="210"/>
      <c r="DT158" s="210"/>
      <c r="DU158" s="210"/>
      <c r="DV158" s="210"/>
      <c r="DW158" s="210"/>
      <c r="DX158" s="210"/>
      <c r="DY158" s="210"/>
      <c r="DZ158" s="210"/>
      <c r="EA158" s="210"/>
      <c r="EB158" s="210"/>
      <c r="EC158" s="210"/>
      <c r="ED158" s="210"/>
      <c r="EE158" s="210"/>
      <c r="EF158" s="210"/>
      <c r="EG158" s="210"/>
      <c r="EH158" s="210"/>
      <c r="EI158" s="210"/>
      <c r="EJ158" s="210"/>
    </row>
    <row r="159" spans="1:140" s="211" customFormat="1" ht="12" hidden="1" customHeight="1">
      <c r="A159" s="65"/>
      <c r="B159" s="65"/>
      <c r="C159" s="65"/>
      <c r="D159" s="65"/>
      <c r="E159" s="65"/>
      <c r="F159" s="65"/>
      <c r="G159" s="230"/>
      <c r="H159" s="67"/>
      <c r="I159" s="68"/>
      <c r="J159" s="2"/>
      <c r="K159" s="2"/>
      <c r="L159" s="210"/>
      <c r="M159" s="76"/>
      <c r="N159" s="210"/>
      <c r="O159" s="252"/>
      <c r="P159" s="210"/>
      <c r="Q159" s="209"/>
      <c r="R159" s="210"/>
      <c r="S159" s="210"/>
      <c r="T159" s="210"/>
      <c r="U159" s="210"/>
      <c r="V159" s="210"/>
      <c r="W159" s="210"/>
      <c r="X159" s="210"/>
      <c r="Y159" s="210"/>
      <c r="Z159" s="210"/>
      <c r="AA159" s="210"/>
      <c r="AB159" s="210"/>
      <c r="AC159" s="210"/>
      <c r="AD159" s="210"/>
      <c r="AE159" s="210"/>
      <c r="AF159" s="210"/>
      <c r="AG159" s="210"/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  <c r="BZ159" s="210"/>
      <c r="CA159" s="210"/>
      <c r="CB159" s="210"/>
      <c r="CC159" s="210"/>
      <c r="CD159" s="210"/>
      <c r="CE159" s="210"/>
      <c r="CF159" s="210"/>
      <c r="CG159" s="210"/>
      <c r="CH159" s="210"/>
      <c r="CI159" s="210"/>
      <c r="CJ159" s="210"/>
      <c r="CK159" s="210"/>
      <c r="CL159" s="210"/>
      <c r="CM159" s="210"/>
      <c r="CN159" s="210"/>
      <c r="CO159" s="210"/>
      <c r="CP159" s="210"/>
      <c r="CQ159" s="210"/>
      <c r="CR159" s="210"/>
      <c r="CS159" s="210"/>
      <c r="CT159" s="210"/>
      <c r="CU159" s="210"/>
      <c r="CV159" s="210"/>
      <c r="CW159" s="210"/>
      <c r="CX159" s="210"/>
      <c r="CY159" s="210"/>
      <c r="CZ159" s="210"/>
      <c r="DA159" s="210"/>
      <c r="DB159" s="210"/>
      <c r="DC159" s="210"/>
      <c r="DD159" s="210"/>
      <c r="DE159" s="210"/>
      <c r="DF159" s="210"/>
      <c r="DG159" s="210"/>
      <c r="DH159" s="210"/>
      <c r="DI159" s="210"/>
      <c r="DJ159" s="210"/>
      <c r="DK159" s="210"/>
      <c r="DL159" s="210"/>
      <c r="DM159" s="210"/>
      <c r="DN159" s="210"/>
      <c r="DO159" s="210"/>
      <c r="DP159" s="210"/>
      <c r="DQ159" s="210"/>
      <c r="DR159" s="210"/>
      <c r="DS159" s="210"/>
      <c r="DT159" s="210"/>
      <c r="DU159" s="210"/>
      <c r="DV159" s="210"/>
      <c r="DW159" s="210"/>
      <c r="DX159" s="210"/>
      <c r="DY159" s="210"/>
      <c r="DZ159" s="210"/>
      <c r="EA159" s="210"/>
      <c r="EB159" s="210"/>
      <c r="EC159" s="210"/>
      <c r="ED159" s="210"/>
      <c r="EE159" s="210"/>
      <c r="EF159" s="210"/>
      <c r="EG159" s="210"/>
      <c r="EH159" s="210"/>
      <c r="EI159" s="210"/>
      <c r="EJ159" s="210"/>
    </row>
    <row r="160" spans="1:140" s="211" customFormat="1" ht="12" hidden="1" customHeight="1">
      <c r="A160" s="65"/>
      <c r="B160" s="65"/>
      <c r="C160" s="65"/>
      <c r="D160" s="65"/>
      <c r="E160" s="65"/>
      <c r="F160" s="65"/>
      <c r="G160" s="236"/>
      <c r="H160" s="67"/>
      <c r="I160" s="68"/>
      <c r="J160" s="1"/>
      <c r="K160" s="1"/>
      <c r="L160" s="210"/>
      <c r="M160" s="77"/>
      <c r="N160" s="210"/>
      <c r="O160" s="252"/>
      <c r="P160" s="210"/>
      <c r="Q160" s="209"/>
      <c r="R160" s="210"/>
      <c r="S160" s="210"/>
      <c r="T160" s="210"/>
      <c r="U160" s="210"/>
      <c r="V160" s="210"/>
      <c r="W160" s="210"/>
      <c r="X160" s="210"/>
      <c r="Y160" s="210"/>
      <c r="Z160" s="210"/>
      <c r="AA160" s="210"/>
      <c r="AB160" s="210"/>
      <c r="AC160" s="210"/>
      <c r="AD160" s="210"/>
      <c r="AE160" s="210"/>
      <c r="AF160" s="210"/>
      <c r="AG160" s="210"/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  <c r="BZ160" s="210"/>
      <c r="CA160" s="210"/>
      <c r="CB160" s="210"/>
      <c r="CC160" s="210"/>
      <c r="CD160" s="210"/>
      <c r="CE160" s="210"/>
      <c r="CF160" s="210"/>
      <c r="CG160" s="210"/>
      <c r="CH160" s="210"/>
      <c r="CI160" s="210"/>
      <c r="CJ160" s="210"/>
      <c r="CK160" s="210"/>
      <c r="CL160" s="210"/>
      <c r="CM160" s="210"/>
      <c r="CN160" s="210"/>
      <c r="CO160" s="210"/>
      <c r="CP160" s="210"/>
      <c r="CQ160" s="210"/>
      <c r="CR160" s="210"/>
      <c r="CS160" s="210"/>
      <c r="CT160" s="210"/>
      <c r="CU160" s="210"/>
      <c r="CV160" s="210"/>
      <c r="CW160" s="210"/>
      <c r="CX160" s="210"/>
      <c r="CY160" s="210"/>
      <c r="CZ160" s="210"/>
      <c r="DA160" s="210"/>
      <c r="DB160" s="210"/>
      <c r="DC160" s="210"/>
      <c r="DD160" s="210"/>
      <c r="DE160" s="210"/>
      <c r="DF160" s="210"/>
      <c r="DG160" s="210"/>
      <c r="DH160" s="210"/>
      <c r="DI160" s="210"/>
      <c r="DJ160" s="210"/>
      <c r="DK160" s="210"/>
      <c r="DL160" s="210"/>
      <c r="DM160" s="210"/>
      <c r="DN160" s="210"/>
      <c r="DO160" s="210"/>
      <c r="DP160" s="210"/>
      <c r="DQ160" s="210"/>
      <c r="DR160" s="210"/>
      <c r="DS160" s="210"/>
      <c r="DT160" s="210"/>
      <c r="DU160" s="210"/>
      <c r="DV160" s="210"/>
      <c r="DW160" s="210"/>
      <c r="DX160" s="210"/>
      <c r="DY160" s="210"/>
      <c r="DZ160" s="210"/>
      <c r="EA160" s="210"/>
      <c r="EB160" s="210"/>
      <c r="EC160" s="210"/>
      <c r="ED160" s="210"/>
      <c r="EE160" s="210"/>
      <c r="EF160" s="210"/>
      <c r="EG160" s="210"/>
      <c r="EH160" s="210"/>
      <c r="EI160" s="210"/>
      <c r="EJ160" s="210"/>
    </row>
    <row r="161" spans="1:1624" s="211" customFormat="1" ht="12" hidden="1" customHeight="1">
      <c r="A161" s="65"/>
      <c r="B161" s="65"/>
      <c r="C161" s="65"/>
      <c r="D161" s="65"/>
      <c r="E161" s="65"/>
      <c r="F161" s="65"/>
      <c r="G161" s="236"/>
      <c r="H161" s="67"/>
      <c r="I161" s="68"/>
      <c r="J161" s="1"/>
      <c r="K161" s="1"/>
      <c r="L161" s="210"/>
      <c r="M161" s="77"/>
      <c r="N161" s="210"/>
      <c r="O161" s="252"/>
      <c r="P161" s="210"/>
      <c r="Q161" s="209"/>
      <c r="R161" s="210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  <c r="AC161" s="210"/>
      <c r="AD161" s="210"/>
      <c r="AE161" s="210"/>
      <c r="AF161" s="210"/>
      <c r="AG161" s="210"/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  <c r="BZ161" s="210"/>
      <c r="CA161" s="210"/>
      <c r="CB161" s="210"/>
      <c r="CC161" s="210"/>
      <c r="CD161" s="210"/>
      <c r="CE161" s="210"/>
      <c r="CF161" s="210"/>
      <c r="CG161" s="210"/>
      <c r="CH161" s="210"/>
      <c r="CI161" s="210"/>
      <c r="CJ161" s="210"/>
      <c r="CK161" s="210"/>
      <c r="CL161" s="210"/>
      <c r="CM161" s="210"/>
      <c r="CN161" s="210"/>
      <c r="CO161" s="210"/>
      <c r="CP161" s="210"/>
      <c r="CQ161" s="210"/>
      <c r="CR161" s="210"/>
      <c r="CS161" s="210"/>
      <c r="CT161" s="210"/>
      <c r="CU161" s="210"/>
      <c r="CV161" s="210"/>
      <c r="CW161" s="210"/>
      <c r="CX161" s="210"/>
      <c r="CY161" s="210"/>
      <c r="CZ161" s="210"/>
      <c r="DA161" s="210"/>
      <c r="DB161" s="210"/>
      <c r="DC161" s="210"/>
      <c r="DD161" s="210"/>
      <c r="DE161" s="210"/>
      <c r="DF161" s="210"/>
      <c r="DG161" s="210"/>
      <c r="DH161" s="210"/>
      <c r="DI161" s="210"/>
      <c r="DJ161" s="210"/>
      <c r="DK161" s="210"/>
      <c r="DL161" s="210"/>
      <c r="DM161" s="210"/>
      <c r="DN161" s="210"/>
      <c r="DO161" s="210"/>
      <c r="DP161" s="210"/>
      <c r="DQ161" s="210"/>
      <c r="DR161" s="210"/>
      <c r="DS161" s="210"/>
      <c r="DT161" s="210"/>
      <c r="DU161" s="210"/>
      <c r="DV161" s="210"/>
      <c r="DW161" s="210"/>
      <c r="DX161" s="210"/>
      <c r="DY161" s="210"/>
      <c r="DZ161" s="210"/>
      <c r="EA161" s="210"/>
      <c r="EB161" s="210"/>
      <c r="EC161" s="210"/>
      <c r="ED161" s="210"/>
      <c r="EE161" s="210"/>
      <c r="EF161" s="210"/>
      <c r="EG161" s="210"/>
      <c r="EH161" s="210"/>
      <c r="EI161" s="210"/>
      <c r="EJ161" s="210"/>
    </row>
    <row r="162" spans="1:1624" s="211" customFormat="1" ht="12" hidden="1" customHeight="1">
      <c r="A162" s="65"/>
      <c r="B162" s="65"/>
      <c r="C162" s="65"/>
      <c r="D162" s="65"/>
      <c r="E162" s="65"/>
      <c r="F162" s="65"/>
      <c r="G162" s="230"/>
      <c r="H162" s="67"/>
      <c r="I162" s="68"/>
      <c r="J162" s="2"/>
      <c r="K162" s="2"/>
      <c r="L162" s="210"/>
      <c r="M162" s="76"/>
      <c r="N162" s="210"/>
      <c r="O162" s="252"/>
      <c r="P162" s="210"/>
      <c r="Q162" s="209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  <c r="AC162" s="210"/>
      <c r="AD162" s="210"/>
      <c r="AE162" s="210"/>
      <c r="AF162" s="210"/>
      <c r="AG162" s="210"/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  <c r="BZ162" s="210"/>
      <c r="CA162" s="210"/>
      <c r="CB162" s="210"/>
      <c r="CC162" s="210"/>
      <c r="CD162" s="210"/>
      <c r="CE162" s="210"/>
      <c r="CF162" s="210"/>
      <c r="CG162" s="210"/>
      <c r="CH162" s="210"/>
      <c r="CI162" s="210"/>
      <c r="CJ162" s="210"/>
      <c r="CK162" s="210"/>
      <c r="CL162" s="210"/>
      <c r="CM162" s="210"/>
      <c r="CN162" s="210"/>
      <c r="CO162" s="210"/>
      <c r="CP162" s="210"/>
      <c r="CQ162" s="210"/>
      <c r="CR162" s="210"/>
      <c r="CS162" s="210"/>
      <c r="CT162" s="210"/>
      <c r="CU162" s="210"/>
      <c r="CV162" s="210"/>
      <c r="CW162" s="210"/>
      <c r="CX162" s="210"/>
      <c r="CY162" s="210"/>
      <c r="CZ162" s="210"/>
      <c r="DA162" s="210"/>
      <c r="DB162" s="210"/>
      <c r="DC162" s="210"/>
      <c r="DD162" s="210"/>
      <c r="DE162" s="210"/>
      <c r="DF162" s="210"/>
      <c r="DG162" s="210"/>
      <c r="DH162" s="210"/>
      <c r="DI162" s="210"/>
      <c r="DJ162" s="210"/>
      <c r="DK162" s="210"/>
      <c r="DL162" s="210"/>
      <c r="DM162" s="210"/>
      <c r="DN162" s="210"/>
      <c r="DO162" s="210"/>
      <c r="DP162" s="210"/>
      <c r="DQ162" s="210"/>
      <c r="DR162" s="210"/>
      <c r="DS162" s="210"/>
      <c r="DT162" s="210"/>
      <c r="DU162" s="210"/>
      <c r="DV162" s="210"/>
      <c r="DW162" s="210"/>
      <c r="DX162" s="210"/>
      <c r="DY162" s="210"/>
      <c r="DZ162" s="210"/>
      <c r="EA162" s="210"/>
      <c r="EB162" s="210"/>
      <c r="EC162" s="210"/>
      <c r="ED162" s="210"/>
      <c r="EE162" s="210"/>
      <c r="EF162" s="210"/>
      <c r="EG162" s="210"/>
      <c r="EH162" s="210"/>
      <c r="EI162" s="210"/>
      <c r="EJ162" s="210"/>
    </row>
    <row r="163" spans="1:1624" s="211" customFormat="1" ht="12" hidden="1" customHeight="1">
      <c r="A163" s="65"/>
      <c r="B163" s="65"/>
      <c r="C163" s="65"/>
      <c r="D163" s="65"/>
      <c r="E163" s="65"/>
      <c r="F163" s="65"/>
      <c r="G163" s="230"/>
      <c r="H163" s="67"/>
      <c r="I163" s="68"/>
      <c r="J163" s="2"/>
      <c r="K163" s="2"/>
      <c r="L163" s="210"/>
      <c r="M163" s="76"/>
      <c r="N163" s="210"/>
      <c r="O163" s="252"/>
      <c r="P163" s="210"/>
      <c r="Q163" s="209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0"/>
      <c r="AD163" s="210"/>
      <c r="AE163" s="210"/>
      <c r="AF163" s="210"/>
      <c r="AG163" s="210"/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  <c r="BZ163" s="210"/>
      <c r="CA163" s="210"/>
      <c r="CB163" s="210"/>
      <c r="CC163" s="210"/>
      <c r="CD163" s="210"/>
      <c r="CE163" s="210"/>
      <c r="CF163" s="210"/>
      <c r="CG163" s="210"/>
      <c r="CH163" s="210"/>
      <c r="CI163" s="210"/>
      <c r="CJ163" s="210"/>
      <c r="CK163" s="210"/>
      <c r="CL163" s="210"/>
      <c r="CM163" s="210"/>
      <c r="CN163" s="210"/>
      <c r="CO163" s="210"/>
      <c r="CP163" s="210"/>
      <c r="CQ163" s="210"/>
      <c r="CR163" s="210"/>
      <c r="CS163" s="210"/>
      <c r="CT163" s="210"/>
      <c r="CU163" s="210"/>
      <c r="CV163" s="210"/>
      <c r="CW163" s="210"/>
      <c r="CX163" s="210"/>
      <c r="CY163" s="210"/>
      <c r="CZ163" s="210"/>
      <c r="DA163" s="210"/>
      <c r="DB163" s="210"/>
      <c r="DC163" s="210"/>
      <c r="DD163" s="210"/>
      <c r="DE163" s="210"/>
      <c r="DF163" s="210"/>
      <c r="DG163" s="210"/>
      <c r="DH163" s="210"/>
      <c r="DI163" s="210"/>
      <c r="DJ163" s="210"/>
      <c r="DK163" s="210"/>
      <c r="DL163" s="210"/>
      <c r="DM163" s="210"/>
      <c r="DN163" s="210"/>
      <c r="DO163" s="210"/>
      <c r="DP163" s="210"/>
      <c r="DQ163" s="210"/>
      <c r="DR163" s="210"/>
      <c r="DS163" s="210"/>
      <c r="DT163" s="210"/>
      <c r="DU163" s="210"/>
      <c r="DV163" s="210"/>
      <c r="DW163" s="210"/>
      <c r="DX163" s="210"/>
      <c r="DY163" s="210"/>
      <c r="DZ163" s="210"/>
      <c r="EA163" s="210"/>
      <c r="EB163" s="210"/>
      <c r="EC163" s="210"/>
      <c r="ED163" s="210"/>
      <c r="EE163" s="210"/>
      <c r="EF163" s="210"/>
      <c r="EG163" s="210"/>
      <c r="EH163" s="210"/>
      <c r="EI163" s="210"/>
      <c r="EJ163" s="210"/>
    </row>
    <row r="164" spans="1:1624" s="211" customFormat="1" ht="12" hidden="1" customHeight="1">
      <c r="A164" s="65"/>
      <c r="B164" s="65"/>
      <c r="C164" s="65"/>
      <c r="D164" s="65"/>
      <c r="E164" s="65"/>
      <c r="F164" s="65"/>
      <c r="G164" s="236"/>
      <c r="H164" s="67"/>
      <c r="I164" s="68"/>
      <c r="J164" s="2"/>
      <c r="K164" s="2"/>
      <c r="L164" s="210"/>
      <c r="M164" s="76"/>
      <c r="N164" s="210"/>
      <c r="O164" s="252"/>
      <c r="P164" s="210"/>
      <c r="Q164" s="209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  <c r="AC164" s="210"/>
      <c r="AD164" s="210"/>
      <c r="AE164" s="210"/>
      <c r="AF164" s="210"/>
      <c r="AG164" s="210"/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  <c r="BZ164" s="210"/>
      <c r="CA164" s="210"/>
      <c r="CB164" s="210"/>
      <c r="CC164" s="210"/>
      <c r="CD164" s="210"/>
      <c r="CE164" s="210"/>
      <c r="CF164" s="210"/>
      <c r="CG164" s="210"/>
      <c r="CH164" s="210"/>
      <c r="CI164" s="210"/>
      <c r="CJ164" s="210"/>
      <c r="CK164" s="210"/>
      <c r="CL164" s="210"/>
      <c r="CM164" s="210"/>
      <c r="CN164" s="210"/>
      <c r="CO164" s="210"/>
      <c r="CP164" s="210"/>
      <c r="CQ164" s="210"/>
      <c r="CR164" s="210"/>
      <c r="CS164" s="210"/>
      <c r="CT164" s="210"/>
      <c r="CU164" s="210"/>
      <c r="CV164" s="210"/>
      <c r="CW164" s="210"/>
      <c r="CX164" s="210"/>
      <c r="CY164" s="210"/>
      <c r="CZ164" s="210"/>
      <c r="DA164" s="210"/>
      <c r="DB164" s="210"/>
      <c r="DC164" s="210"/>
      <c r="DD164" s="210"/>
      <c r="DE164" s="210"/>
      <c r="DF164" s="210"/>
      <c r="DG164" s="210"/>
      <c r="DH164" s="210"/>
      <c r="DI164" s="210"/>
      <c r="DJ164" s="210"/>
      <c r="DK164" s="210"/>
      <c r="DL164" s="210"/>
      <c r="DM164" s="210"/>
      <c r="DN164" s="210"/>
      <c r="DO164" s="210"/>
      <c r="DP164" s="210"/>
      <c r="DQ164" s="210"/>
      <c r="DR164" s="210"/>
      <c r="DS164" s="210"/>
      <c r="DT164" s="210"/>
      <c r="DU164" s="210"/>
      <c r="DV164" s="210"/>
      <c r="DW164" s="210"/>
      <c r="DX164" s="210"/>
      <c r="DY164" s="210"/>
      <c r="DZ164" s="210"/>
      <c r="EA164" s="210"/>
      <c r="EB164" s="210"/>
      <c r="EC164" s="210"/>
      <c r="ED164" s="210"/>
      <c r="EE164" s="210"/>
      <c r="EF164" s="210"/>
      <c r="EG164" s="210"/>
      <c r="EH164" s="210"/>
      <c r="EI164" s="210"/>
      <c r="EJ164" s="210"/>
    </row>
    <row r="165" spans="1:1624" s="211" customFormat="1" ht="12" hidden="1" customHeight="1">
      <c r="A165" s="65"/>
      <c r="B165" s="65"/>
      <c r="C165" s="65"/>
      <c r="D165" s="65"/>
      <c r="E165" s="65"/>
      <c r="F165" s="65"/>
      <c r="G165" s="230"/>
      <c r="H165" s="67"/>
      <c r="I165" s="68"/>
      <c r="J165" s="2"/>
      <c r="K165" s="2"/>
      <c r="L165" s="210"/>
      <c r="M165" s="76"/>
      <c r="N165" s="210"/>
      <c r="O165" s="252"/>
      <c r="P165" s="210"/>
      <c r="Q165" s="209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210"/>
      <c r="AD165" s="210"/>
      <c r="AE165" s="210"/>
      <c r="AF165" s="210"/>
      <c r="AG165" s="210"/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  <c r="BZ165" s="210"/>
      <c r="CA165" s="210"/>
      <c r="CB165" s="210"/>
      <c r="CC165" s="210"/>
      <c r="CD165" s="210"/>
      <c r="CE165" s="210"/>
      <c r="CF165" s="210"/>
      <c r="CG165" s="210"/>
      <c r="CH165" s="210"/>
      <c r="CI165" s="210"/>
      <c r="CJ165" s="210"/>
      <c r="CK165" s="210"/>
      <c r="CL165" s="210"/>
      <c r="CM165" s="210"/>
      <c r="CN165" s="210"/>
      <c r="CO165" s="210"/>
      <c r="CP165" s="210"/>
      <c r="CQ165" s="210"/>
      <c r="CR165" s="210"/>
      <c r="CS165" s="210"/>
      <c r="CT165" s="210"/>
      <c r="CU165" s="210"/>
      <c r="CV165" s="210"/>
      <c r="CW165" s="210"/>
      <c r="CX165" s="210"/>
      <c r="CY165" s="210"/>
      <c r="CZ165" s="210"/>
      <c r="DA165" s="210"/>
      <c r="DB165" s="210"/>
      <c r="DC165" s="210"/>
      <c r="DD165" s="210"/>
      <c r="DE165" s="210"/>
      <c r="DF165" s="210"/>
      <c r="DG165" s="210"/>
      <c r="DH165" s="210"/>
      <c r="DI165" s="210"/>
      <c r="DJ165" s="210"/>
      <c r="DK165" s="210"/>
      <c r="DL165" s="210"/>
      <c r="DM165" s="210"/>
      <c r="DN165" s="210"/>
      <c r="DO165" s="210"/>
      <c r="DP165" s="210"/>
      <c r="DQ165" s="210"/>
      <c r="DR165" s="210"/>
      <c r="DS165" s="210"/>
      <c r="DT165" s="210"/>
      <c r="DU165" s="210"/>
      <c r="DV165" s="210"/>
      <c r="DW165" s="210"/>
      <c r="DX165" s="210"/>
      <c r="DY165" s="210"/>
      <c r="DZ165" s="210"/>
      <c r="EA165" s="210"/>
      <c r="EB165" s="210"/>
      <c r="EC165" s="210"/>
      <c r="ED165" s="210"/>
      <c r="EE165" s="210"/>
      <c r="EF165" s="210"/>
      <c r="EG165" s="210"/>
      <c r="EH165" s="210"/>
      <c r="EI165" s="210"/>
      <c r="EJ165" s="210"/>
    </row>
    <row r="166" spans="1:1624" s="211" customFormat="1" ht="12" hidden="1" customHeight="1">
      <c r="A166" s="65"/>
      <c r="B166" s="65"/>
      <c r="C166" s="65"/>
      <c r="D166" s="65"/>
      <c r="E166" s="65"/>
      <c r="F166" s="65"/>
      <c r="G166" s="236"/>
      <c r="H166" s="67"/>
      <c r="I166" s="68"/>
      <c r="J166" s="2"/>
      <c r="K166" s="2"/>
      <c r="L166" s="210"/>
      <c r="M166" s="76"/>
      <c r="N166" s="210"/>
      <c r="O166" s="252"/>
      <c r="P166" s="210"/>
      <c r="Q166" s="209"/>
      <c r="R166" s="210"/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  <c r="AC166" s="210"/>
      <c r="AD166" s="210"/>
      <c r="AE166" s="210"/>
      <c r="AF166" s="210"/>
      <c r="AG166" s="210"/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  <c r="BZ166" s="210"/>
      <c r="CA166" s="210"/>
      <c r="CB166" s="210"/>
      <c r="CC166" s="210"/>
      <c r="CD166" s="210"/>
      <c r="CE166" s="210"/>
      <c r="CF166" s="210"/>
      <c r="CG166" s="210"/>
      <c r="CH166" s="210"/>
      <c r="CI166" s="210"/>
      <c r="CJ166" s="210"/>
      <c r="CK166" s="210"/>
      <c r="CL166" s="210"/>
      <c r="CM166" s="210"/>
      <c r="CN166" s="210"/>
      <c r="CO166" s="210"/>
      <c r="CP166" s="210"/>
      <c r="CQ166" s="210"/>
      <c r="CR166" s="210"/>
      <c r="CS166" s="210"/>
      <c r="CT166" s="210"/>
      <c r="CU166" s="210"/>
      <c r="CV166" s="210"/>
      <c r="CW166" s="210"/>
      <c r="CX166" s="210"/>
      <c r="CY166" s="210"/>
      <c r="CZ166" s="210"/>
      <c r="DA166" s="210"/>
      <c r="DB166" s="210"/>
      <c r="DC166" s="210"/>
      <c r="DD166" s="210"/>
      <c r="DE166" s="210"/>
      <c r="DF166" s="210"/>
      <c r="DG166" s="210"/>
      <c r="DH166" s="210"/>
      <c r="DI166" s="210"/>
      <c r="DJ166" s="210"/>
      <c r="DK166" s="210"/>
      <c r="DL166" s="210"/>
      <c r="DM166" s="210"/>
      <c r="DN166" s="210"/>
      <c r="DO166" s="210"/>
      <c r="DP166" s="210"/>
      <c r="DQ166" s="210"/>
      <c r="DR166" s="210"/>
      <c r="DS166" s="210"/>
      <c r="DT166" s="210"/>
      <c r="DU166" s="210"/>
      <c r="DV166" s="210"/>
      <c r="DW166" s="210"/>
      <c r="DX166" s="210"/>
      <c r="DY166" s="210"/>
      <c r="DZ166" s="210"/>
      <c r="EA166" s="210"/>
      <c r="EB166" s="210"/>
      <c r="EC166" s="210"/>
      <c r="ED166" s="210"/>
      <c r="EE166" s="210"/>
      <c r="EF166" s="210"/>
      <c r="EG166" s="210"/>
      <c r="EH166" s="210"/>
      <c r="EI166" s="210"/>
      <c r="EJ166" s="210"/>
    </row>
    <row r="167" spans="1:1624" s="211" customFormat="1" ht="12" hidden="1" customHeight="1">
      <c r="A167" s="65"/>
      <c r="B167" s="65"/>
      <c r="C167" s="65"/>
      <c r="D167" s="65"/>
      <c r="E167" s="65"/>
      <c r="F167" s="65"/>
      <c r="G167" s="230"/>
      <c r="H167" s="67"/>
      <c r="I167" s="68"/>
      <c r="J167" s="2"/>
      <c r="K167" s="2"/>
      <c r="L167" s="210"/>
      <c r="M167" s="76"/>
      <c r="N167" s="210"/>
      <c r="O167" s="252"/>
      <c r="P167" s="210"/>
      <c r="Q167" s="209"/>
      <c r="R167" s="210"/>
      <c r="S167" s="210"/>
      <c r="T167" s="210"/>
      <c r="U167" s="210"/>
      <c r="V167" s="210"/>
      <c r="W167" s="210"/>
      <c r="X167" s="210"/>
      <c r="Y167" s="210"/>
      <c r="Z167" s="210"/>
      <c r="AA167" s="210"/>
      <c r="AB167" s="210"/>
      <c r="AC167" s="210"/>
      <c r="AD167" s="210"/>
      <c r="AE167" s="210"/>
      <c r="AF167" s="210"/>
      <c r="AG167" s="210"/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  <c r="BZ167" s="210"/>
      <c r="CA167" s="210"/>
      <c r="CB167" s="210"/>
      <c r="CC167" s="210"/>
      <c r="CD167" s="210"/>
      <c r="CE167" s="210"/>
      <c r="CF167" s="210"/>
      <c r="CG167" s="210"/>
      <c r="CH167" s="210"/>
      <c r="CI167" s="210"/>
      <c r="CJ167" s="210"/>
      <c r="CK167" s="210"/>
      <c r="CL167" s="210"/>
      <c r="CM167" s="210"/>
      <c r="CN167" s="210"/>
      <c r="CO167" s="210"/>
      <c r="CP167" s="210"/>
      <c r="CQ167" s="210"/>
      <c r="CR167" s="210"/>
      <c r="CS167" s="210"/>
      <c r="CT167" s="210"/>
      <c r="CU167" s="210"/>
      <c r="CV167" s="210"/>
      <c r="CW167" s="210"/>
      <c r="CX167" s="210"/>
      <c r="CY167" s="210"/>
      <c r="CZ167" s="210"/>
      <c r="DA167" s="210"/>
      <c r="DB167" s="210"/>
      <c r="DC167" s="210"/>
      <c r="DD167" s="210"/>
      <c r="DE167" s="210"/>
      <c r="DF167" s="210"/>
      <c r="DG167" s="210"/>
      <c r="DH167" s="210"/>
      <c r="DI167" s="210"/>
      <c r="DJ167" s="210"/>
      <c r="DK167" s="210"/>
      <c r="DL167" s="210"/>
      <c r="DM167" s="210"/>
      <c r="DN167" s="210"/>
      <c r="DO167" s="210"/>
      <c r="DP167" s="210"/>
      <c r="DQ167" s="210"/>
      <c r="DR167" s="210"/>
      <c r="DS167" s="210"/>
      <c r="DT167" s="210"/>
      <c r="DU167" s="210"/>
      <c r="DV167" s="210"/>
      <c r="DW167" s="210"/>
      <c r="DX167" s="210"/>
      <c r="DY167" s="210"/>
      <c r="DZ167" s="210"/>
      <c r="EA167" s="210"/>
      <c r="EB167" s="210"/>
      <c r="EC167" s="210"/>
      <c r="ED167" s="210"/>
      <c r="EE167" s="210"/>
      <c r="EF167" s="210"/>
      <c r="EG167" s="210"/>
      <c r="EH167" s="210"/>
      <c r="EI167" s="210"/>
      <c r="EJ167" s="210"/>
    </row>
    <row r="168" spans="1:1624" s="211" customFormat="1" ht="0.75" hidden="1" customHeight="1">
      <c r="A168" s="256"/>
      <c r="B168" s="256"/>
      <c r="C168" s="256"/>
      <c r="D168" s="256"/>
      <c r="E168" s="256"/>
      <c r="F168" s="256"/>
      <c r="L168" s="210"/>
      <c r="M168" s="257"/>
      <c r="N168" s="210"/>
      <c r="O168" s="252"/>
      <c r="P168" s="210"/>
      <c r="Q168" s="209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  <c r="AC168" s="210"/>
      <c r="AD168" s="210"/>
      <c r="AE168" s="210"/>
      <c r="AF168" s="210"/>
      <c r="AG168" s="210"/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  <c r="BZ168" s="210"/>
      <c r="CA168" s="210"/>
      <c r="CB168" s="210"/>
      <c r="CC168" s="210"/>
      <c r="CD168" s="210"/>
      <c r="CE168" s="210"/>
      <c r="CF168" s="210"/>
      <c r="CG168" s="210"/>
      <c r="CH168" s="210"/>
      <c r="CI168" s="210"/>
      <c r="CJ168" s="210"/>
      <c r="CK168" s="210"/>
      <c r="CL168" s="210"/>
      <c r="CM168" s="210"/>
      <c r="CN168" s="210"/>
      <c r="CO168" s="210"/>
      <c r="CP168" s="210"/>
      <c r="CQ168" s="210"/>
      <c r="CR168" s="210"/>
      <c r="CS168" s="210"/>
      <c r="CT168" s="210"/>
      <c r="CU168" s="210"/>
      <c r="CV168" s="210"/>
      <c r="CW168" s="210"/>
      <c r="CX168" s="210"/>
      <c r="CY168" s="210"/>
      <c r="CZ168" s="210"/>
      <c r="DA168" s="210"/>
      <c r="DB168" s="210"/>
      <c r="DC168" s="210"/>
      <c r="DD168" s="210"/>
      <c r="DE168" s="210"/>
      <c r="DF168" s="210"/>
      <c r="DG168" s="210"/>
      <c r="DH168" s="210"/>
      <c r="DI168" s="210"/>
      <c r="DJ168" s="210"/>
      <c r="DK168" s="210"/>
      <c r="DL168" s="210"/>
      <c r="DM168" s="210"/>
      <c r="DN168" s="210"/>
      <c r="DO168" s="210"/>
      <c r="DP168" s="210"/>
      <c r="DQ168" s="210"/>
      <c r="DR168" s="210"/>
      <c r="DS168" s="210"/>
      <c r="DT168" s="210"/>
      <c r="DU168" s="210"/>
      <c r="DV168" s="210"/>
      <c r="DW168" s="210"/>
      <c r="DX168" s="210"/>
      <c r="DY168" s="210"/>
      <c r="DZ168" s="210"/>
      <c r="EA168" s="210"/>
      <c r="EB168" s="210"/>
      <c r="EC168" s="210"/>
      <c r="ED168" s="210"/>
      <c r="EE168" s="210"/>
      <c r="EF168" s="210"/>
      <c r="EG168" s="210"/>
      <c r="EH168" s="210"/>
      <c r="EI168" s="210"/>
      <c r="EJ168" s="210"/>
    </row>
    <row r="169" spans="1:1624" s="211" customFormat="1" ht="13.5" hidden="1" customHeight="1">
      <c r="A169" s="256"/>
      <c r="B169" s="256"/>
      <c r="C169" s="256"/>
      <c r="D169" s="250"/>
      <c r="E169" s="256"/>
      <c r="F169" s="256"/>
      <c r="G169" s="258"/>
      <c r="H169" s="258"/>
      <c r="I169" s="258"/>
      <c r="L169" s="210"/>
      <c r="M169" s="257"/>
      <c r="N169" s="210"/>
      <c r="O169" s="252"/>
      <c r="P169" s="210"/>
      <c r="Q169" s="209"/>
      <c r="R169" s="210"/>
      <c r="S169" s="210"/>
      <c r="T169" s="210"/>
      <c r="U169" s="210"/>
      <c r="V169" s="210"/>
      <c r="W169" s="210"/>
      <c r="X169" s="210"/>
      <c r="Y169" s="210"/>
      <c r="Z169" s="210"/>
      <c r="AA169" s="210"/>
      <c r="AB169" s="210"/>
      <c r="AC169" s="210"/>
      <c r="AD169" s="210"/>
      <c r="AE169" s="210"/>
      <c r="AF169" s="210"/>
      <c r="AG169" s="210"/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  <c r="BZ169" s="210"/>
      <c r="CA169" s="210"/>
      <c r="CB169" s="210"/>
      <c r="CC169" s="210"/>
      <c r="CD169" s="210"/>
      <c r="CE169" s="210"/>
      <c r="CF169" s="210"/>
      <c r="CG169" s="210"/>
      <c r="CH169" s="210"/>
      <c r="CI169" s="210"/>
      <c r="CJ169" s="210"/>
      <c r="CK169" s="210"/>
      <c r="CL169" s="210"/>
      <c r="CM169" s="210"/>
      <c r="CN169" s="210"/>
      <c r="CO169" s="210"/>
      <c r="CP169" s="210"/>
      <c r="CQ169" s="210"/>
      <c r="CR169" s="210"/>
      <c r="CS169" s="210"/>
      <c r="CT169" s="210"/>
      <c r="CU169" s="210"/>
      <c r="CV169" s="210"/>
      <c r="CW169" s="210"/>
      <c r="CX169" s="210"/>
      <c r="CY169" s="210"/>
      <c r="CZ169" s="210"/>
      <c r="DA169" s="210"/>
      <c r="DB169" s="210"/>
      <c r="DC169" s="210"/>
      <c r="DD169" s="210"/>
      <c r="DE169" s="210"/>
      <c r="DF169" s="210"/>
      <c r="DG169" s="210"/>
      <c r="DH169" s="210"/>
      <c r="DI169" s="210"/>
      <c r="DJ169" s="210"/>
      <c r="DK169" s="210"/>
      <c r="DL169" s="210"/>
      <c r="DM169" s="210"/>
      <c r="DN169" s="210"/>
      <c r="DO169" s="210"/>
      <c r="DP169" s="210"/>
      <c r="DQ169" s="210"/>
      <c r="DR169" s="210"/>
      <c r="DS169" s="210"/>
      <c r="DT169" s="210"/>
      <c r="DU169" s="210"/>
      <c r="DV169" s="210"/>
      <c r="DW169" s="210"/>
      <c r="DX169" s="210"/>
      <c r="DY169" s="210"/>
      <c r="DZ169" s="210"/>
      <c r="EA169" s="210"/>
      <c r="EB169" s="210"/>
      <c r="EC169" s="210"/>
      <c r="ED169" s="210"/>
      <c r="EE169" s="210"/>
      <c r="EF169" s="210"/>
      <c r="EG169" s="210"/>
      <c r="EH169" s="210"/>
      <c r="EI169" s="210"/>
      <c r="EJ169" s="210"/>
    </row>
    <row r="170" spans="1:1624" s="211" customFormat="1" ht="7.5" customHeight="1">
      <c r="A170" s="256"/>
      <c r="B170" s="256"/>
      <c r="C170" s="256"/>
      <c r="D170" s="256"/>
      <c r="E170" s="256"/>
      <c r="F170" s="256"/>
      <c r="G170" s="258"/>
      <c r="H170" s="258"/>
      <c r="I170" s="258"/>
      <c r="L170" s="210"/>
      <c r="M170" s="257"/>
      <c r="N170" s="210"/>
      <c r="O170" s="252"/>
      <c r="P170" s="210"/>
      <c r="Q170" s="209"/>
      <c r="R170" s="210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  <c r="AC170" s="210"/>
      <c r="AD170" s="210"/>
      <c r="AE170" s="210"/>
      <c r="AF170" s="210"/>
      <c r="AG170" s="210"/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  <c r="BZ170" s="210"/>
      <c r="CA170" s="210"/>
      <c r="CB170" s="210"/>
      <c r="CC170" s="210"/>
      <c r="CD170" s="210"/>
      <c r="CE170" s="210"/>
      <c r="CF170" s="210"/>
      <c r="CG170" s="210"/>
      <c r="CH170" s="210"/>
      <c r="CI170" s="210"/>
      <c r="CJ170" s="210"/>
      <c r="CK170" s="210"/>
      <c r="CL170" s="210"/>
      <c r="CM170" s="210"/>
      <c r="CN170" s="210"/>
      <c r="CO170" s="210"/>
      <c r="CP170" s="210"/>
      <c r="CQ170" s="210"/>
      <c r="CR170" s="210"/>
      <c r="CS170" s="210"/>
      <c r="CT170" s="210"/>
      <c r="CU170" s="210"/>
      <c r="CV170" s="210"/>
      <c r="CW170" s="210"/>
      <c r="CX170" s="210"/>
      <c r="CY170" s="210"/>
      <c r="CZ170" s="210"/>
      <c r="DA170" s="210"/>
      <c r="DB170" s="210"/>
      <c r="DC170" s="210"/>
      <c r="DD170" s="210"/>
      <c r="DE170" s="210"/>
      <c r="DF170" s="210"/>
      <c r="DG170" s="210"/>
      <c r="DH170" s="210"/>
      <c r="DI170" s="210"/>
      <c r="DJ170" s="210"/>
      <c r="DK170" s="210"/>
      <c r="DL170" s="210"/>
      <c r="DM170" s="210"/>
      <c r="DN170" s="210"/>
      <c r="DO170" s="210"/>
      <c r="DP170" s="210"/>
      <c r="DQ170" s="210"/>
      <c r="DR170" s="210"/>
      <c r="DS170" s="210"/>
      <c r="DT170" s="210"/>
      <c r="DU170" s="210"/>
      <c r="DV170" s="210"/>
      <c r="DW170" s="210"/>
      <c r="DX170" s="210"/>
      <c r="DY170" s="210"/>
      <c r="DZ170" s="210"/>
      <c r="EA170" s="210"/>
      <c r="EB170" s="210"/>
      <c r="EC170" s="210"/>
      <c r="ED170" s="210"/>
      <c r="EE170" s="210"/>
      <c r="EF170" s="210"/>
      <c r="EG170" s="210"/>
      <c r="EH170" s="210"/>
      <c r="EI170" s="210"/>
      <c r="EJ170" s="210"/>
    </row>
    <row r="171" spans="1:1624" s="211" customFormat="1" ht="12" customHeight="1">
      <c r="A171" s="259"/>
      <c r="B171" s="202"/>
      <c r="C171" s="202"/>
      <c r="D171" s="260"/>
      <c r="E171" s="259"/>
      <c r="F171" s="259"/>
      <c r="G171" s="261"/>
      <c r="H171" s="262"/>
      <c r="I171" s="262"/>
      <c r="J171" s="263"/>
      <c r="K171" s="263"/>
      <c r="L171" s="252"/>
      <c r="M171" s="264"/>
      <c r="N171" s="252"/>
      <c r="O171" s="252"/>
      <c r="P171" s="252"/>
      <c r="Q171" s="209"/>
      <c r="R171" s="210"/>
      <c r="S171" s="210"/>
      <c r="T171" s="210"/>
      <c r="U171" s="210"/>
      <c r="V171" s="210"/>
      <c r="W171" s="210"/>
      <c r="X171" s="210"/>
      <c r="Y171" s="210"/>
      <c r="Z171" s="210"/>
      <c r="AA171" s="210"/>
      <c r="AB171" s="210"/>
      <c r="AC171" s="210"/>
      <c r="AD171" s="210"/>
      <c r="AE171" s="210"/>
      <c r="AF171" s="210"/>
      <c r="AG171" s="210"/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  <c r="BZ171" s="210"/>
      <c r="CA171" s="210"/>
      <c r="CB171" s="210"/>
      <c r="CC171" s="210"/>
      <c r="CD171" s="210"/>
      <c r="CE171" s="210"/>
      <c r="CF171" s="210"/>
      <c r="CG171" s="210"/>
      <c r="CH171" s="210"/>
      <c r="CI171" s="210"/>
      <c r="CJ171" s="210"/>
      <c r="CK171" s="210"/>
      <c r="CL171" s="210"/>
      <c r="CM171" s="210"/>
      <c r="CN171" s="210"/>
      <c r="CO171" s="210"/>
      <c r="CP171" s="210"/>
      <c r="CQ171" s="210"/>
      <c r="CR171" s="210"/>
      <c r="CS171" s="210"/>
      <c r="CT171" s="210"/>
      <c r="CU171" s="210"/>
      <c r="CV171" s="210"/>
      <c r="CW171" s="210"/>
      <c r="CX171" s="210"/>
      <c r="CY171" s="210"/>
      <c r="CZ171" s="210"/>
      <c r="DA171" s="210"/>
      <c r="DB171" s="210"/>
      <c r="DC171" s="210"/>
      <c r="DD171" s="210"/>
      <c r="DE171" s="210"/>
      <c r="DF171" s="210"/>
      <c r="DG171" s="210"/>
      <c r="DH171" s="210"/>
      <c r="DI171" s="210"/>
      <c r="DJ171" s="210"/>
      <c r="DK171" s="210"/>
      <c r="DL171" s="210"/>
      <c r="DM171" s="210"/>
      <c r="DN171" s="210"/>
      <c r="DO171" s="210"/>
      <c r="DP171" s="210"/>
      <c r="DQ171" s="210"/>
      <c r="DR171" s="210"/>
      <c r="DS171" s="210"/>
      <c r="DT171" s="210"/>
      <c r="DU171" s="210"/>
      <c r="DV171" s="210"/>
      <c r="DW171" s="210"/>
      <c r="DX171" s="210"/>
      <c r="DY171" s="210"/>
      <c r="DZ171" s="210"/>
      <c r="EA171" s="210"/>
      <c r="EB171" s="210"/>
      <c r="EC171" s="210"/>
      <c r="ED171" s="210"/>
      <c r="EE171" s="210"/>
      <c r="EF171" s="210"/>
      <c r="EG171" s="210"/>
      <c r="EH171" s="210"/>
      <c r="EI171" s="210"/>
      <c r="EJ171" s="210"/>
    </row>
    <row r="172" spans="1:1624" s="209" customFormat="1" ht="14.25" customHeight="1">
      <c r="A172" s="285"/>
      <c r="B172" s="326" t="s">
        <v>213</v>
      </c>
      <c r="C172" s="326"/>
      <c r="D172" s="326"/>
      <c r="E172" s="326"/>
      <c r="F172" s="326"/>
      <c r="G172" s="326"/>
      <c r="H172" s="286"/>
      <c r="I172" s="287"/>
      <c r="J172" s="288"/>
      <c r="K172" s="321"/>
      <c r="L172" s="321"/>
      <c r="M172" s="287"/>
      <c r="N172" s="289"/>
      <c r="O172" s="290"/>
      <c r="P172" s="301" t="s">
        <v>212</v>
      </c>
      <c r="R172" s="289"/>
      <c r="S172" s="289"/>
      <c r="T172" s="289"/>
      <c r="U172" s="289"/>
      <c r="V172" s="289"/>
      <c r="W172" s="289"/>
      <c r="X172" s="289"/>
      <c r="Y172" s="289"/>
      <c r="Z172" s="289"/>
      <c r="AA172" s="289"/>
      <c r="AB172" s="289"/>
      <c r="AC172" s="289"/>
      <c r="AD172" s="289"/>
      <c r="AE172" s="289"/>
      <c r="AF172" s="289"/>
      <c r="AG172" s="289"/>
      <c r="AH172" s="289"/>
      <c r="AI172" s="289"/>
      <c r="AJ172" s="289"/>
      <c r="AK172" s="289"/>
      <c r="AL172" s="289"/>
      <c r="AM172" s="289"/>
      <c r="AN172" s="289"/>
      <c r="AO172" s="289"/>
      <c r="AP172" s="289"/>
      <c r="AQ172" s="289"/>
      <c r="AR172" s="289"/>
      <c r="AS172" s="289"/>
      <c r="AT172" s="289"/>
      <c r="AU172" s="289"/>
      <c r="AV172" s="289"/>
      <c r="AW172" s="289"/>
      <c r="AX172" s="289"/>
      <c r="AY172" s="289"/>
      <c r="AZ172" s="289"/>
      <c r="BA172" s="289"/>
      <c r="BB172" s="289"/>
      <c r="BC172" s="289"/>
      <c r="BD172" s="289"/>
      <c r="BE172" s="289"/>
      <c r="BF172" s="289"/>
      <c r="BG172" s="289"/>
      <c r="BH172" s="289"/>
      <c r="BI172" s="289"/>
      <c r="BJ172" s="289"/>
      <c r="BK172" s="289"/>
      <c r="BL172" s="289"/>
      <c r="BM172" s="289"/>
      <c r="BN172" s="289"/>
      <c r="BO172" s="289"/>
      <c r="BP172" s="289"/>
      <c r="BQ172" s="289"/>
      <c r="BR172" s="289"/>
      <c r="BS172" s="289"/>
      <c r="BT172" s="289"/>
      <c r="BU172" s="289"/>
      <c r="BV172" s="289"/>
      <c r="BW172" s="289"/>
      <c r="BX172" s="289"/>
      <c r="BY172" s="289"/>
      <c r="BZ172" s="289"/>
      <c r="CA172" s="289"/>
      <c r="CB172" s="289"/>
      <c r="CC172" s="289"/>
      <c r="CD172" s="289"/>
      <c r="CE172" s="289"/>
      <c r="CF172" s="289"/>
      <c r="CG172" s="289"/>
      <c r="CH172" s="289"/>
      <c r="CI172" s="289"/>
      <c r="CJ172" s="289"/>
      <c r="CK172" s="289"/>
      <c r="CL172" s="289"/>
      <c r="CM172" s="289"/>
      <c r="CN172" s="289"/>
      <c r="CO172" s="289"/>
      <c r="CP172" s="289"/>
      <c r="CQ172" s="289"/>
      <c r="CR172" s="289"/>
      <c r="CS172" s="289"/>
      <c r="CT172" s="289"/>
      <c r="CU172" s="289"/>
      <c r="CV172" s="289"/>
      <c r="CW172" s="289"/>
      <c r="CX172" s="289"/>
      <c r="CY172" s="289"/>
      <c r="CZ172" s="289"/>
      <c r="DA172" s="289"/>
      <c r="DB172" s="289"/>
      <c r="DC172" s="289"/>
      <c r="DD172" s="289"/>
      <c r="DE172" s="289"/>
      <c r="DF172" s="289"/>
      <c r="DG172" s="289"/>
      <c r="DH172" s="289"/>
      <c r="DI172" s="289"/>
      <c r="DJ172" s="289"/>
      <c r="DK172" s="289"/>
      <c r="DL172" s="289"/>
      <c r="DM172" s="289"/>
      <c r="DN172" s="289"/>
      <c r="DO172" s="289"/>
      <c r="DP172" s="289"/>
      <c r="DQ172" s="289"/>
      <c r="DR172" s="289"/>
      <c r="DS172" s="289"/>
      <c r="DT172" s="289"/>
      <c r="DU172" s="289"/>
      <c r="DV172" s="289"/>
      <c r="DW172" s="289"/>
      <c r="DX172" s="289"/>
      <c r="DY172" s="289"/>
      <c r="DZ172" s="289"/>
      <c r="EA172" s="289"/>
      <c r="EB172" s="289"/>
      <c r="EC172" s="289"/>
      <c r="ED172" s="289"/>
      <c r="EE172" s="289"/>
      <c r="EF172" s="289"/>
      <c r="EG172" s="289"/>
      <c r="EH172" s="289"/>
      <c r="EI172" s="289"/>
      <c r="EJ172" s="289"/>
      <c r="EK172" s="289"/>
      <c r="EL172" s="289"/>
      <c r="EM172" s="289"/>
      <c r="EN172" s="289"/>
      <c r="EO172" s="289"/>
      <c r="EP172" s="289"/>
      <c r="EQ172" s="289"/>
      <c r="ER172" s="289"/>
      <c r="ES172" s="289"/>
      <c r="ET172" s="289"/>
      <c r="EU172" s="289"/>
      <c r="EV172" s="289"/>
      <c r="EW172" s="289"/>
      <c r="EX172" s="289"/>
      <c r="EY172" s="289"/>
      <c r="EZ172" s="289"/>
      <c r="FA172" s="289"/>
      <c r="FB172" s="289"/>
      <c r="FC172" s="289"/>
      <c r="FD172" s="289"/>
      <c r="FE172" s="289"/>
      <c r="FF172" s="289"/>
      <c r="FG172" s="289"/>
      <c r="FH172" s="289"/>
      <c r="FI172" s="289"/>
      <c r="FJ172" s="289"/>
      <c r="FK172" s="289"/>
      <c r="FL172" s="289"/>
      <c r="FM172" s="289"/>
      <c r="FN172" s="289"/>
      <c r="FO172" s="289"/>
      <c r="FP172" s="289"/>
      <c r="FQ172" s="289"/>
      <c r="FR172" s="289"/>
      <c r="FS172" s="289"/>
      <c r="FT172" s="289"/>
      <c r="FU172" s="289"/>
      <c r="FV172" s="289"/>
      <c r="FW172" s="289"/>
      <c r="FX172" s="289"/>
      <c r="FY172" s="289"/>
      <c r="FZ172" s="289"/>
      <c r="GA172" s="289"/>
      <c r="GB172" s="289"/>
      <c r="GC172" s="289"/>
      <c r="GD172" s="289"/>
      <c r="GE172" s="289"/>
      <c r="GF172" s="289"/>
      <c r="GG172" s="289"/>
      <c r="GH172" s="289"/>
      <c r="GI172" s="289"/>
      <c r="GJ172" s="289"/>
      <c r="GK172" s="289"/>
      <c r="GL172" s="289"/>
      <c r="GM172" s="289"/>
      <c r="GN172" s="289"/>
      <c r="GO172" s="289"/>
      <c r="GP172" s="289"/>
      <c r="GQ172" s="289"/>
      <c r="GR172" s="289"/>
      <c r="GS172" s="289"/>
      <c r="GT172" s="289"/>
      <c r="GU172" s="289"/>
      <c r="GV172" s="289"/>
      <c r="GW172" s="289"/>
      <c r="GX172" s="289"/>
      <c r="GY172" s="289"/>
      <c r="GZ172" s="289"/>
      <c r="HA172" s="289"/>
      <c r="HB172" s="289"/>
      <c r="HC172" s="289"/>
      <c r="HD172" s="289"/>
      <c r="HE172" s="289"/>
      <c r="HF172" s="289"/>
      <c r="HG172" s="289"/>
      <c r="HH172" s="289"/>
      <c r="HI172" s="289"/>
      <c r="HJ172" s="289"/>
      <c r="HK172" s="289"/>
      <c r="HL172" s="289"/>
      <c r="HM172" s="289"/>
      <c r="HN172" s="289"/>
      <c r="HO172" s="289"/>
      <c r="HP172" s="289"/>
      <c r="HQ172" s="289"/>
      <c r="HR172" s="289"/>
      <c r="HS172" s="289"/>
      <c r="HT172" s="289"/>
      <c r="HU172" s="289"/>
      <c r="HV172" s="289"/>
      <c r="HW172" s="289"/>
      <c r="HX172" s="289"/>
      <c r="HY172" s="289"/>
      <c r="HZ172" s="289"/>
      <c r="IA172" s="289"/>
      <c r="IB172" s="289"/>
      <c r="IC172" s="289"/>
      <c r="ID172" s="289"/>
      <c r="IE172" s="289"/>
      <c r="IF172" s="289"/>
      <c r="IG172" s="289"/>
      <c r="IH172" s="289"/>
      <c r="II172" s="289"/>
      <c r="IJ172" s="289"/>
      <c r="IK172" s="289"/>
      <c r="IL172" s="289"/>
      <c r="IM172" s="289"/>
      <c r="IN172" s="289"/>
      <c r="IO172" s="289"/>
      <c r="IP172" s="289"/>
      <c r="IQ172" s="289"/>
      <c r="IR172" s="289"/>
      <c r="IS172" s="289"/>
      <c r="IT172" s="289"/>
      <c r="IU172" s="289"/>
      <c r="IV172" s="289"/>
      <c r="IW172" s="289"/>
      <c r="IX172" s="289"/>
      <c r="IY172" s="289"/>
      <c r="IZ172" s="289"/>
      <c r="JA172" s="289"/>
      <c r="JB172" s="289"/>
      <c r="JC172" s="289"/>
      <c r="JD172" s="289"/>
      <c r="JE172" s="289"/>
      <c r="JF172" s="289"/>
      <c r="JG172" s="289"/>
      <c r="JH172" s="289"/>
      <c r="JI172" s="289"/>
      <c r="JJ172" s="289"/>
      <c r="JK172" s="289"/>
      <c r="JL172" s="289"/>
      <c r="JM172" s="289"/>
      <c r="JN172" s="289"/>
      <c r="JO172" s="289"/>
      <c r="JP172" s="289"/>
      <c r="JQ172" s="289"/>
      <c r="JR172" s="289"/>
      <c r="JS172" s="289"/>
      <c r="JT172" s="289"/>
      <c r="JU172" s="289"/>
      <c r="JV172" s="289"/>
      <c r="JW172" s="289"/>
      <c r="JX172" s="289"/>
      <c r="JY172" s="289"/>
      <c r="JZ172" s="289"/>
      <c r="KA172" s="289"/>
      <c r="KB172" s="289"/>
      <c r="KC172" s="289"/>
      <c r="KD172" s="289"/>
      <c r="KE172" s="289"/>
      <c r="KF172" s="289"/>
      <c r="KG172" s="289"/>
      <c r="KH172" s="289"/>
      <c r="KI172" s="289"/>
      <c r="KJ172" s="289"/>
      <c r="KK172" s="289"/>
      <c r="KL172" s="289"/>
      <c r="KM172" s="289"/>
      <c r="KN172" s="289"/>
      <c r="KO172" s="289"/>
      <c r="KP172" s="289"/>
      <c r="KQ172" s="289"/>
      <c r="KR172" s="289"/>
      <c r="KS172" s="289"/>
      <c r="KT172" s="289"/>
      <c r="KU172" s="289"/>
      <c r="KV172" s="289"/>
      <c r="KW172" s="289"/>
      <c r="KX172" s="289"/>
      <c r="KY172" s="289"/>
      <c r="KZ172" s="289"/>
      <c r="LA172" s="289"/>
      <c r="LB172" s="289"/>
      <c r="LC172" s="289"/>
      <c r="LD172" s="289"/>
      <c r="LE172" s="289"/>
      <c r="LF172" s="289"/>
      <c r="LG172" s="289"/>
      <c r="LH172" s="289"/>
      <c r="LI172" s="289"/>
      <c r="LJ172" s="289"/>
      <c r="LK172" s="289"/>
      <c r="LL172" s="289"/>
      <c r="LM172" s="289"/>
      <c r="LN172" s="289"/>
      <c r="LO172" s="289"/>
      <c r="LP172" s="289"/>
      <c r="LQ172" s="289"/>
      <c r="LR172" s="289"/>
      <c r="LS172" s="289"/>
      <c r="LT172" s="289"/>
      <c r="LU172" s="289"/>
      <c r="LV172" s="289"/>
      <c r="LW172" s="289"/>
      <c r="LX172" s="289"/>
      <c r="LY172" s="289"/>
      <c r="LZ172" s="289"/>
      <c r="MA172" s="289"/>
      <c r="MB172" s="289"/>
      <c r="MC172" s="289"/>
      <c r="MD172" s="289"/>
      <c r="ME172" s="289"/>
      <c r="MF172" s="289"/>
      <c r="MG172" s="289"/>
      <c r="MH172" s="289"/>
      <c r="MI172" s="289"/>
      <c r="MJ172" s="289"/>
      <c r="MK172" s="289"/>
      <c r="ML172" s="289"/>
      <c r="MM172" s="289"/>
      <c r="MN172" s="289"/>
      <c r="MO172" s="289"/>
      <c r="MP172" s="289"/>
      <c r="MQ172" s="289"/>
      <c r="MR172" s="289"/>
      <c r="MS172" s="289"/>
      <c r="MT172" s="289"/>
      <c r="MU172" s="289"/>
      <c r="MV172" s="289"/>
      <c r="MW172" s="289"/>
      <c r="MX172" s="289"/>
      <c r="MY172" s="289"/>
      <c r="MZ172" s="289"/>
      <c r="NA172" s="289"/>
      <c r="NB172" s="289"/>
      <c r="NC172" s="289"/>
      <c r="ND172" s="289"/>
      <c r="NE172" s="289"/>
      <c r="NF172" s="289"/>
      <c r="NG172" s="289"/>
      <c r="NH172" s="289"/>
      <c r="NI172" s="289"/>
      <c r="NJ172" s="289"/>
      <c r="NK172" s="289"/>
      <c r="NL172" s="289"/>
      <c r="NM172" s="289"/>
      <c r="NN172" s="289"/>
      <c r="NO172" s="289"/>
      <c r="NP172" s="289"/>
      <c r="NQ172" s="289"/>
      <c r="NR172" s="289"/>
      <c r="NS172" s="289"/>
      <c r="NT172" s="289"/>
      <c r="NU172" s="289"/>
      <c r="NV172" s="289"/>
      <c r="NW172" s="289"/>
      <c r="NX172" s="289"/>
      <c r="NY172" s="289"/>
      <c r="NZ172" s="289"/>
      <c r="OA172" s="289"/>
      <c r="OB172" s="289"/>
      <c r="OC172" s="289"/>
      <c r="OD172" s="289"/>
      <c r="OE172" s="289"/>
      <c r="OF172" s="289"/>
      <c r="OG172" s="289"/>
      <c r="OH172" s="289"/>
      <c r="OI172" s="289"/>
      <c r="OJ172" s="289"/>
      <c r="OK172" s="289"/>
      <c r="OL172" s="289"/>
      <c r="OM172" s="289"/>
      <c r="ON172" s="289"/>
      <c r="OO172" s="289"/>
      <c r="OP172" s="289"/>
      <c r="OQ172" s="289"/>
      <c r="OR172" s="289"/>
      <c r="OS172" s="289"/>
      <c r="OT172" s="289"/>
      <c r="OU172" s="289"/>
      <c r="OV172" s="289"/>
      <c r="OW172" s="289"/>
      <c r="OX172" s="289"/>
      <c r="OY172" s="289"/>
      <c r="OZ172" s="289"/>
      <c r="PA172" s="289"/>
      <c r="PB172" s="289"/>
      <c r="PC172" s="289"/>
      <c r="PD172" s="289"/>
      <c r="PE172" s="289"/>
      <c r="PF172" s="289"/>
      <c r="PG172" s="289"/>
      <c r="PH172" s="289"/>
      <c r="PI172" s="289"/>
      <c r="PJ172" s="289"/>
      <c r="PK172" s="289"/>
      <c r="PL172" s="289"/>
      <c r="PM172" s="289"/>
      <c r="PN172" s="289"/>
      <c r="PO172" s="289"/>
      <c r="PP172" s="289"/>
      <c r="PQ172" s="289"/>
      <c r="PR172" s="289"/>
      <c r="PS172" s="289"/>
      <c r="PT172" s="289"/>
      <c r="PU172" s="289"/>
      <c r="PV172" s="289"/>
      <c r="PW172" s="289"/>
      <c r="PX172" s="289"/>
      <c r="PY172" s="289"/>
      <c r="PZ172" s="289"/>
      <c r="QA172" s="289"/>
      <c r="QB172" s="289"/>
      <c r="QC172" s="289"/>
      <c r="QD172" s="289"/>
      <c r="QE172" s="289"/>
      <c r="QF172" s="289"/>
      <c r="QG172" s="289"/>
      <c r="QH172" s="289"/>
      <c r="QI172" s="289"/>
      <c r="QJ172" s="289"/>
      <c r="QK172" s="289"/>
      <c r="QL172" s="289"/>
      <c r="QM172" s="289"/>
      <c r="QN172" s="289"/>
      <c r="QO172" s="289"/>
      <c r="QP172" s="289"/>
      <c r="QQ172" s="289"/>
      <c r="QR172" s="289"/>
      <c r="QS172" s="289"/>
      <c r="QT172" s="289"/>
      <c r="QU172" s="289"/>
      <c r="QV172" s="289"/>
      <c r="QW172" s="289"/>
      <c r="QX172" s="289"/>
      <c r="QY172" s="289"/>
      <c r="QZ172" s="289"/>
      <c r="RA172" s="289"/>
      <c r="RB172" s="289"/>
      <c r="RC172" s="289"/>
      <c r="RD172" s="289"/>
      <c r="RE172" s="289"/>
      <c r="RF172" s="289"/>
      <c r="RG172" s="289"/>
      <c r="RH172" s="289"/>
      <c r="RI172" s="289"/>
      <c r="RJ172" s="289"/>
      <c r="RK172" s="289"/>
      <c r="RL172" s="289"/>
      <c r="RM172" s="289"/>
      <c r="RN172" s="289"/>
      <c r="RO172" s="289"/>
      <c r="RP172" s="289"/>
      <c r="RQ172" s="289"/>
      <c r="RR172" s="289"/>
      <c r="RS172" s="289"/>
      <c r="RT172" s="289"/>
      <c r="RU172" s="289"/>
      <c r="RV172" s="289"/>
      <c r="RW172" s="289"/>
      <c r="RX172" s="289"/>
      <c r="RY172" s="289"/>
      <c r="RZ172" s="289"/>
      <c r="SA172" s="289"/>
      <c r="SB172" s="289"/>
      <c r="SC172" s="289"/>
      <c r="SD172" s="289"/>
      <c r="SE172" s="289"/>
      <c r="SF172" s="289"/>
      <c r="SG172" s="289"/>
      <c r="SH172" s="289"/>
      <c r="SI172" s="289"/>
      <c r="SJ172" s="289"/>
      <c r="SK172" s="289"/>
      <c r="SL172" s="289"/>
      <c r="SM172" s="289"/>
      <c r="SN172" s="289"/>
      <c r="SO172" s="289"/>
      <c r="SP172" s="289"/>
      <c r="SQ172" s="289"/>
      <c r="SR172" s="289"/>
      <c r="SS172" s="289"/>
      <c r="ST172" s="289"/>
      <c r="SU172" s="289"/>
      <c r="SV172" s="289"/>
      <c r="SW172" s="289"/>
      <c r="SX172" s="289"/>
      <c r="SY172" s="289"/>
      <c r="SZ172" s="289"/>
      <c r="TA172" s="289"/>
      <c r="TB172" s="289"/>
      <c r="TC172" s="289"/>
      <c r="TD172" s="289"/>
      <c r="TE172" s="289"/>
      <c r="TF172" s="289"/>
      <c r="TG172" s="289"/>
      <c r="TH172" s="289"/>
      <c r="TI172" s="289"/>
      <c r="TJ172" s="289"/>
      <c r="TK172" s="289"/>
      <c r="TL172" s="289"/>
      <c r="TM172" s="289"/>
      <c r="TN172" s="289"/>
      <c r="TO172" s="289"/>
      <c r="TP172" s="289"/>
      <c r="TQ172" s="289"/>
      <c r="TR172" s="289"/>
      <c r="TS172" s="289"/>
      <c r="TT172" s="289"/>
      <c r="TU172" s="289"/>
      <c r="TV172" s="289"/>
      <c r="TW172" s="289"/>
      <c r="TX172" s="289"/>
      <c r="TY172" s="289"/>
      <c r="TZ172" s="289"/>
      <c r="UA172" s="289"/>
      <c r="UB172" s="289"/>
      <c r="UC172" s="289"/>
      <c r="UD172" s="289"/>
      <c r="UE172" s="289"/>
      <c r="UF172" s="289"/>
      <c r="UG172" s="289"/>
      <c r="UH172" s="289"/>
      <c r="UI172" s="289"/>
      <c r="UJ172" s="289"/>
      <c r="UK172" s="289"/>
      <c r="UL172" s="289"/>
      <c r="UM172" s="289"/>
      <c r="UN172" s="289"/>
      <c r="UO172" s="289"/>
      <c r="UP172" s="289"/>
      <c r="UQ172" s="289"/>
      <c r="UR172" s="289"/>
      <c r="US172" s="289"/>
      <c r="UT172" s="289"/>
      <c r="UU172" s="289"/>
      <c r="UV172" s="289"/>
      <c r="UW172" s="289"/>
      <c r="UX172" s="289"/>
      <c r="UY172" s="289"/>
      <c r="UZ172" s="289"/>
      <c r="VA172" s="289"/>
      <c r="VB172" s="289"/>
      <c r="VC172" s="289"/>
      <c r="VD172" s="289"/>
      <c r="VE172" s="289"/>
      <c r="VF172" s="289"/>
      <c r="VG172" s="289"/>
      <c r="VH172" s="289"/>
      <c r="VI172" s="289"/>
      <c r="VJ172" s="289"/>
      <c r="VK172" s="289"/>
      <c r="VL172" s="289"/>
      <c r="VM172" s="289"/>
      <c r="VN172" s="289"/>
      <c r="VO172" s="289"/>
      <c r="VP172" s="289"/>
      <c r="VQ172" s="289"/>
      <c r="VR172" s="289"/>
      <c r="VS172" s="289"/>
      <c r="VT172" s="289"/>
      <c r="VU172" s="289"/>
      <c r="VV172" s="289"/>
      <c r="VW172" s="289"/>
      <c r="VX172" s="289"/>
      <c r="VY172" s="289"/>
      <c r="VZ172" s="289"/>
      <c r="WA172" s="289"/>
      <c r="WB172" s="289"/>
      <c r="WC172" s="289"/>
      <c r="WD172" s="289"/>
      <c r="WE172" s="289"/>
      <c r="WF172" s="289"/>
      <c r="WG172" s="289"/>
      <c r="WH172" s="289"/>
      <c r="WI172" s="289"/>
      <c r="WJ172" s="289"/>
      <c r="WK172" s="289"/>
      <c r="WL172" s="289"/>
      <c r="WM172" s="289"/>
      <c r="WN172" s="289"/>
      <c r="WO172" s="289"/>
      <c r="WP172" s="289"/>
      <c r="WQ172" s="289"/>
      <c r="WR172" s="289"/>
      <c r="WS172" s="289"/>
      <c r="WT172" s="289"/>
      <c r="WU172" s="289"/>
      <c r="WV172" s="289"/>
      <c r="WW172" s="289"/>
      <c r="WX172" s="289"/>
      <c r="WY172" s="289"/>
      <c r="WZ172" s="289"/>
      <c r="XA172" s="289"/>
      <c r="XB172" s="289"/>
      <c r="XC172" s="289"/>
      <c r="XD172" s="289"/>
      <c r="XE172" s="289"/>
      <c r="XF172" s="289"/>
      <c r="XG172" s="289"/>
      <c r="XH172" s="289"/>
      <c r="XI172" s="289"/>
      <c r="XJ172" s="289"/>
      <c r="XK172" s="289"/>
      <c r="XL172" s="289"/>
      <c r="XM172" s="289"/>
      <c r="XN172" s="289"/>
      <c r="XO172" s="289"/>
      <c r="XP172" s="289"/>
      <c r="XQ172" s="289"/>
      <c r="XR172" s="289"/>
      <c r="XS172" s="289"/>
      <c r="XT172" s="289"/>
      <c r="XU172" s="289"/>
      <c r="XV172" s="289"/>
      <c r="XW172" s="289"/>
      <c r="XX172" s="289"/>
      <c r="XY172" s="289"/>
      <c r="XZ172" s="289"/>
      <c r="YA172" s="289"/>
      <c r="YB172" s="289"/>
      <c r="YC172" s="289"/>
      <c r="YD172" s="289"/>
      <c r="YE172" s="289"/>
      <c r="YF172" s="289"/>
      <c r="YG172" s="289"/>
      <c r="YH172" s="289"/>
      <c r="YI172" s="289"/>
      <c r="YJ172" s="289"/>
      <c r="YK172" s="289"/>
      <c r="YL172" s="289"/>
      <c r="YM172" s="289"/>
      <c r="YN172" s="289"/>
      <c r="YO172" s="289"/>
      <c r="YP172" s="289"/>
      <c r="YQ172" s="289"/>
      <c r="YR172" s="289"/>
      <c r="YS172" s="289"/>
      <c r="YT172" s="289"/>
      <c r="YU172" s="289"/>
      <c r="YV172" s="289"/>
      <c r="YW172" s="289"/>
      <c r="YX172" s="289"/>
      <c r="YY172" s="289"/>
      <c r="YZ172" s="289"/>
      <c r="ZA172" s="289"/>
      <c r="ZB172" s="289"/>
      <c r="ZC172" s="289"/>
      <c r="ZD172" s="289"/>
      <c r="ZE172" s="289"/>
      <c r="ZF172" s="289"/>
      <c r="ZG172" s="289"/>
      <c r="ZH172" s="289"/>
      <c r="ZI172" s="289"/>
      <c r="ZJ172" s="289"/>
      <c r="ZK172" s="289"/>
      <c r="ZL172" s="289"/>
      <c r="ZM172" s="289"/>
      <c r="ZN172" s="289"/>
      <c r="ZO172" s="289"/>
      <c r="ZP172" s="289"/>
      <c r="ZQ172" s="289"/>
      <c r="ZR172" s="289"/>
      <c r="ZS172" s="289"/>
      <c r="ZT172" s="289"/>
      <c r="ZU172" s="289"/>
      <c r="ZV172" s="289"/>
      <c r="ZW172" s="289"/>
      <c r="ZX172" s="289"/>
      <c r="ZY172" s="289"/>
      <c r="ZZ172" s="289"/>
      <c r="AAA172" s="289"/>
      <c r="AAB172" s="289"/>
      <c r="AAC172" s="289"/>
      <c r="AAD172" s="289"/>
      <c r="AAE172" s="289"/>
      <c r="AAF172" s="289"/>
      <c r="AAG172" s="289"/>
      <c r="AAH172" s="289"/>
      <c r="AAI172" s="289"/>
      <c r="AAJ172" s="289"/>
      <c r="AAK172" s="289"/>
      <c r="AAL172" s="289"/>
      <c r="AAM172" s="289"/>
      <c r="AAN172" s="289"/>
      <c r="AAO172" s="289"/>
      <c r="AAP172" s="289"/>
      <c r="AAQ172" s="289"/>
      <c r="AAR172" s="289"/>
      <c r="AAS172" s="289"/>
      <c r="AAT172" s="289"/>
      <c r="AAU172" s="289"/>
      <c r="AAV172" s="289"/>
      <c r="AAW172" s="289"/>
      <c r="AAX172" s="289"/>
      <c r="AAY172" s="289"/>
      <c r="AAZ172" s="289"/>
      <c r="ABA172" s="289"/>
      <c r="ABB172" s="289"/>
      <c r="ABC172" s="289"/>
      <c r="ABD172" s="289"/>
      <c r="ABE172" s="289"/>
      <c r="ABF172" s="289"/>
      <c r="ABG172" s="289"/>
      <c r="ABH172" s="289"/>
      <c r="ABI172" s="289"/>
      <c r="ABJ172" s="289"/>
      <c r="ABK172" s="289"/>
      <c r="ABL172" s="289"/>
      <c r="ABM172" s="289"/>
      <c r="ABN172" s="289"/>
      <c r="ABO172" s="289"/>
      <c r="ABP172" s="289"/>
      <c r="ABQ172" s="289"/>
      <c r="ABR172" s="289"/>
      <c r="ABS172" s="289"/>
      <c r="ABT172" s="289"/>
      <c r="ABU172" s="289"/>
      <c r="ABV172" s="289"/>
      <c r="ABW172" s="289"/>
      <c r="ABX172" s="289"/>
      <c r="ABY172" s="289"/>
      <c r="ABZ172" s="289"/>
      <c r="ACA172" s="289"/>
      <c r="ACB172" s="289"/>
      <c r="ACC172" s="289"/>
      <c r="ACD172" s="289"/>
      <c r="ACE172" s="289"/>
      <c r="ACF172" s="289"/>
      <c r="ACG172" s="289"/>
      <c r="ACH172" s="289"/>
      <c r="ACI172" s="289"/>
      <c r="ACJ172" s="289"/>
      <c r="ACK172" s="289"/>
      <c r="ACL172" s="289"/>
      <c r="ACM172" s="289"/>
      <c r="ACN172" s="289"/>
      <c r="ACO172" s="289"/>
      <c r="ACP172" s="289"/>
      <c r="ACQ172" s="289"/>
      <c r="ACR172" s="289"/>
      <c r="ACS172" s="289"/>
      <c r="ACT172" s="289"/>
      <c r="ACU172" s="289"/>
      <c r="ACV172" s="289"/>
      <c r="ACW172" s="289"/>
      <c r="ACX172" s="289"/>
      <c r="ACY172" s="289"/>
      <c r="ACZ172" s="289"/>
      <c r="ADA172" s="289"/>
      <c r="ADB172" s="289"/>
      <c r="ADC172" s="289"/>
      <c r="ADD172" s="289"/>
      <c r="ADE172" s="289"/>
      <c r="ADF172" s="289"/>
      <c r="ADG172" s="289"/>
      <c r="ADH172" s="289"/>
      <c r="ADI172" s="289"/>
      <c r="ADJ172" s="289"/>
      <c r="ADK172" s="289"/>
      <c r="ADL172" s="289"/>
      <c r="ADM172" s="289"/>
      <c r="ADN172" s="289"/>
      <c r="ADO172" s="289"/>
      <c r="ADP172" s="289"/>
      <c r="ADQ172" s="289"/>
      <c r="ADR172" s="289"/>
      <c r="ADS172" s="289"/>
      <c r="ADT172" s="289"/>
      <c r="ADU172" s="289"/>
      <c r="ADV172" s="289"/>
      <c r="ADW172" s="289"/>
      <c r="ADX172" s="289"/>
      <c r="ADY172" s="289"/>
      <c r="ADZ172" s="289"/>
      <c r="AEA172" s="289"/>
      <c r="AEB172" s="289"/>
      <c r="AEC172" s="289"/>
      <c r="AED172" s="289"/>
      <c r="AEE172" s="289"/>
      <c r="AEF172" s="289"/>
      <c r="AEG172" s="289"/>
      <c r="AEH172" s="289"/>
      <c r="AEI172" s="289"/>
      <c r="AEJ172" s="289"/>
      <c r="AEK172" s="289"/>
      <c r="AEL172" s="289"/>
      <c r="AEM172" s="289"/>
      <c r="AEN172" s="289"/>
      <c r="AEO172" s="289"/>
      <c r="AEP172" s="289"/>
      <c r="AEQ172" s="289"/>
      <c r="AER172" s="289"/>
      <c r="AES172" s="289"/>
      <c r="AET172" s="289"/>
      <c r="AEU172" s="289"/>
      <c r="AEV172" s="289"/>
      <c r="AEW172" s="289"/>
      <c r="AEX172" s="289"/>
      <c r="AEY172" s="289"/>
      <c r="AEZ172" s="289"/>
      <c r="AFA172" s="289"/>
      <c r="AFB172" s="289"/>
      <c r="AFC172" s="289"/>
      <c r="AFD172" s="289"/>
      <c r="AFE172" s="289"/>
      <c r="AFF172" s="289"/>
      <c r="AFG172" s="289"/>
      <c r="AFH172" s="289"/>
      <c r="AFI172" s="289"/>
      <c r="AFJ172" s="289"/>
      <c r="AFK172" s="289"/>
      <c r="AFL172" s="289"/>
      <c r="AFM172" s="289"/>
      <c r="AFN172" s="289"/>
      <c r="AFO172" s="289"/>
      <c r="AFP172" s="289"/>
      <c r="AFQ172" s="289"/>
      <c r="AFR172" s="289"/>
      <c r="AFS172" s="289"/>
      <c r="AFT172" s="289"/>
      <c r="AFU172" s="289"/>
      <c r="AFV172" s="289"/>
      <c r="AFW172" s="289"/>
      <c r="AFX172" s="289"/>
      <c r="AFY172" s="289"/>
      <c r="AFZ172" s="289"/>
      <c r="AGA172" s="289"/>
      <c r="AGB172" s="289"/>
      <c r="AGC172" s="289"/>
      <c r="AGD172" s="289"/>
      <c r="AGE172" s="289"/>
      <c r="AGF172" s="289"/>
      <c r="AGG172" s="289"/>
      <c r="AGH172" s="289"/>
      <c r="AGI172" s="289"/>
      <c r="AGJ172" s="289"/>
      <c r="AGK172" s="289"/>
      <c r="AGL172" s="289"/>
      <c r="AGM172" s="289"/>
      <c r="AGN172" s="289"/>
      <c r="AGO172" s="289"/>
      <c r="AGP172" s="289"/>
      <c r="AGQ172" s="289"/>
      <c r="AGR172" s="289"/>
      <c r="AGS172" s="289"/>
      <c r="AGT172" s="289"/>
      <c r="AGU172" s="289"/>
      <c r="AGV172" s="289"/>
      <c r="AGW172" s="289"/>
      <c r="AGX172" s="289"/>
      <c r="AGY172" s="289"/>
      <c r="AGZ172" s="289"/>
      <c r="AHA172" s="289"/>
      <c r="AHB172" s="289"/>
      <c r="AHC172" s="289"/>
      <c r="AHD172" s="289"/>
      <c r="AHE172" s="289"/>
      <c r="AHF172" s="289"/>
      <c r="AHG172" s="289"/>
      <c r="AHH172" s="289"/>
      <c r="AHI172" s="289"/>
      <c r="AHJ172" s="289"/>
      <c r="AHK172" s="289"/>
      <c r="AHL172" s="289"/>
      <c r="AHM172" s="289"/>
      <c r="AHN172" s="289"/>
      <c r="AHO172" s="289"/>
      <c r="AHP172" s="289"/>
      <c r="AHQ172" s="289"/>
      <c r="AHR172" s="289"/>
      <c r="AHS172" s="289"/>
      <c r="AHT172" s="289"/>
      <c r="AHU172" s="289"/>
      <c r="AHV172" s="289"/>
      <c r="AHW172" s="289"/>
      <c r="AHX172" s="289"/>
      <c r="AHY172" s="289"/>
      <c r="AHZ172" s="289"/>
      <c r="AIA172" s="289"/>
      <c r="AIB172" s="289"/>
      <c r="AIC172" s="289"/>
      <c r="AID172" s="289"/>
      <c r="AIE172" s="289"/>
      <c r="AIF172" s="289"/>
      <c r="AIG172" s="289"/>
      <c r="AIH172" s="289"/>
      <c r="AII172" s="289"/>
      <c r="AIJ172" s="289"/>
      <c r="AIK172" s="289"/>
      <c r="AIL172" s="289"/>
      <c r="AIM172" s="289"/>
      <c r="AIN172" s="289"/>
      <c r="AIO172" s="289"/>
      <c r="AIP172" s="289"/>
      <c r="AIQ172" s="289"/>
      <c r="AIR172" s="289"/>
      <c r="AIS172" s="289"/>
      <c r="AIT172" s="289"/>
      <c r="AIU172" s="289"/>
      <c r="AIV172" s="289"/>
      <c r="AIW172" s="289"/>
      <c r="AIX172" s="289"/>
      <c r="AIY172" s="289"/>
      <c r="AIZ172" s="289"/>
      <c r="AJA172" s="289"/>
      <c r="AJB172" s="289"/>
      <c r="AJC172" s="289"/>
      <c r="AJD172" s="289"/>
      <c r="AJE172" s="289"/>
      <c r="AJF172" s="289"/>
      <c r="AJG172" s="289"/>
      <c r="AJH172" s="289"/>
      <c r="AJI172" s="289"/>
      <c r="AJJ172" s="289"/>
      <c r="AJK172" s="289"/>
      <c r="AJL172" s="289"/>
      <c r="AJM172" s="289"/>
      <c r="AJN172" s="289"/>
      <c r="AJO172" s="289"/>
      <c r="AJP172" s="289"/>
      <c r="AJQ172" s="289"/>
      <c r="AJR172" s="289"/>
      <c r="AJS172" s="289"/>
      <c r="AJT172" s="289"/>
      <c r="AJU172" s="289"/>
      <c r="AJV172" s="289"/>
      <c r="AJW172" s="289"/>
      <c r="AJX172" s="289"/>
      <c r="AJY172" s="289"/>
      <c r="AJZ172" s="289"/>
      <c r="AKA172" s="289"/>
      <c r="AKB172" s="289"/>
      <c r="AKC172" s="289"/>
      <c r="AKD172" s="289"/>
      <c r="AKE172" s="289"/>
      <c r="AKF172" s="289"/>
      <c r="AKG172" s="289"/>
      <c r="AKH172" s="289"/>
      <c r="AKI172" s="289"/>
      <c r="AKJ172" s="289"/>
      <c r="AKK172" s="289"/>
      <c r="AKL172" s="289"/>
      <c r="AKM172" s="289"/>
      <c r="AKN172" s="289"/>
      <c r="AKO172" s="289"/>
      <c r="AKP172" s="289"/>
      <c r="AKQ172" s="289"/>
      <c r="AKR172" s="289"/>
      <c r="AKS172" s="289"/>
      <c r="AKT172" s="289"/>
      <c r="AKU172" s="289"/>
      <c r="AKV172" s="289"/>
      <c r="AKW172" s="289"/>
      <c r="AKX172" s="289"/>
      <c r="AKY172" s="289"/>
      <c r="AKZ172" s="289"/>
      <c r="ALA172" s="289"/>
      <c r="ALB172" s="289"/>
      <c r="ALC172" s="289"/>
      <c r="ALD172" s="289"/>
      <c r="ALE172" s="289"/>
      <c r="ALF172" s="289"/>
      <c r="ALG172" s="289"/>
      <c r="ALH172" s="289"/>
      <c r="ALI172" s="289"/>
      <c r="ALJ172" s="289"/>
      <c r="ALK172" s="289"/>
      <c r="ALL172" s="289"/>
      <c r="ALM172" s="289"/>
      <c r="ALN172" s="289"/>
      <c r="ALO172" s="289"/>
      <c r="ALP172" s="289"/>
      <c r="ALQ172" s="289"/>
      <c r="ALR172" s="289"/>
      <c r="ALS172" s="289"/>
      <c r="ALT172" s="289"/>
      <c r="ALU172" s="289"/>
      <c r="ALV172" s="289"/>
      <c r="ALW172" s="289"/>
      <c r="ALX172" s="289"/>
      <c r="ALY172" s="289"/>
      <c r="ALZ172" s="289"/>
      <c r="AMA172" s="289"/>
      <c r="AMB172" s="289"/>
      <c r="AMC172" s="289"/>
      <c r="AMD172" s="289"/>
      <c r="AME172" s="289"/>
      <c r="AMF172" s="289"/>
      <c r="AMG172" s="289"/>
      <c r="AMH172" s="289"/>
      <c r="AMI172" s="289"/>
      <c r="AMJ172" s="289"/>
      <c r="AMK172" s="289"/>
      <c r="AML172" s="289"/>
      <c r="AMM172" s="289"/>
      <c r="AMN172" s="289"/>
      <c r="AMO172" s="289"/>
      <c r="AMP172" s="289"/>
      <c r="AMQ172" s="289"/>
      <c r="AMR172" s="289"/>
      <c r="AMS172" s="289"/>
      <c r="AMT172" s="289"/>
      <c r="AMU172" s="289"/>
      <c r="AMV172" s="289"/>
      <c r="AMW172" s="289"/>
      <c r="AMX172" s="289"/>
      <c r="AMY172" s="289"/>
      <c r="AMZ172" s="289"/>
      <c r="ANA172" s="289"/>
      <c r="ANB172" s="289"/>
      <c r="ANC172" s="289"/>
      <c r="AND172" s="289"/>
      <c r="ANE172" s="289"/>
      <c r="ANF172" s="289"/>
      <c r="ANG172" s="289"/>
      <c r="ANH172" s="289"/>
      <c r="ANI172" s="289"/>
      <c r="ANJ172" s="289"/>
      <c r="ANK172" s="289"/>
      <c r="ANL172" s="289"/>
      <c r="ANM172" s="289"/>
      <c r="ANN172" s="289"/>
      <c r="ANO172" s="289"/>
      <c r="ANP172" s="289"/>
      <c r="ANQ172" s="289"/>
      <c r="ANR172" s="289"/>
      <c r="ANS172" s="289"/>
      <c r="ANT172" s="289"/>
      <c r="ANU172" s="289"/>
      <c r="ANV172" s="289"/>
      <c r="ANW172" s="289"/>
      <c r="ANX172" s="289"/>
      <c r="ANY172" s="289"/>
      <c r="ANZ172" s="289"/>
      <c r="AOA172" s="289"/>
      <c r="AOB172" s="289"/>
      <c r="AOC172" s="289"/>
      <c r="AOD172" s="289"/>
      <c r="AOE172" s="289"/>
      <c r="AOF172" s="289"/>
      <c r="AOG172" s="289"/>
      <c r="AOH172" s="289"/>
      <c r="AOI172" s="289"/>
      <c r="AOJ172" s="289"/>
      <c r="AOK172" s="289"/>
      <c r="AOL172" s="289"/>
      <c r="AOM172" s="289"/>
      <c r="AON172" s="289"/>
      <c r="AOO172" s="289"/>
      <c r="AOP172" s="289"/>
      <c r="AOQ172" s="289"/>
      <c r="AOR172" s="289"/>
      <c r="AOS172" s="289"/>
      <c r="AOT172" s="289"/>
      <c r="AOU172" s="289"/>
      <c r="AOV172" s="289"/>
      <c r="AOW172" s="289"/>
      <c r="AOX172" s="289"/>
      <c r="AOY172" s="289"/>
      <c r="AOZ172" s="289"/>
      <c r="APA172" s="289"/>
      <c r="APB172" s="289"/>
      <c r="APC172" s="289"/>
      <c r="APD172" s="289"/>
      <c r="APE172" s="289"/>
      <c r="APF172" s="289"/>
      <c r="APG172" s="289"/>
      <c r="APH172" s="289"/>
      <c r="API172" s="289"/>
      <c r="APJ172" s="289"/>
      <c r="APK172" s="289"/>
      <c r="APL172" s="289"/>
      <c r="APM172" s="289"/>
      <c r="APN172" s="289"/>
      <c r="APO172" s="289"/>
      <c r="APP172" s="289"/>
      <c r="APQ172" s="289"/>
      <c r="APR172" s="289"/>
      <c r="APS172" s="289"/>
      <c r="APT172" s="289"/>
      <c r="APU172" s="289"/>
      <c r="APV172" s="289"/>
      <c r="APW172" s="289"/>
      <c r="APX172" s="289"/>
      <c r="APY172" s="289"/>
      <c r="APZ172" s="289"/>
      <c r="AQA172" s="289"/>
      <c r="AQB172" s="289"/>
      <c r="AQC172" s="289"/>
      <c r="AQD172" s="289"/>
      <c r="AQE172" s="289"/>
      <c r="AQF172" s="289"/>
      <c r="AQG172" s="289"/>
      <c r="AQH172" s="289"/>
      <c r="AQI172" s="289"/>
      <c r="AQJ172" s="289"/>
      <c r="AQK172" s="289"/>
      <c r="AQL172" s="289"/>
      <c r="AQM172" s="289"/>
      <c r="AQN172" s="289"/>
      <c r="AQO172" s="289"/>
      <c r="AQP172" s="289"/>
      <c r="AQQ172" s="289"/>
      <c r="AQR172" s="289"/>
      <c r="AQS172" s="289"/>
      <c r="AQT172" s="289"/>
      <c r="AQU172" s="289"/>
      <c r="AQV172" s="289"/>
      <c r="AQW172" s="289"/>
      <c r="AQX172" s="289"/>
      <c r="AQY172" s="289"/>
      <c r="AQZ172" s="289"/>
      <c r="ARA172" s="289"/>
      <c r="ARB172" s="289"/>
      <c r="ARC172" s="289"/>
      <c r="ARD172" s="289"/>
      <c r="ARE172" s="289"/>
      <c r="ARF172" s="289"/>
      <c r="ARG172" s="289"/>
      <c r="ARH172" s="289"/>
      <c r="ARI172" s="289"/>
      <c r="ARJ172" s="289"/>
      <c r="ARK172" s="289"/>
      <c r="ARL172" s="289"/>
      <c r="ARM172" s="289"/>
      <c r="ARN172" s="289"/>
      <c r="ARO172" s="289"/>
      <c r="ARP172" s="289"/>
      <c r="ARQ172" s="289"/>
      <c r="ARR172" s="289"/>
      <c r="ARS172" s="289"/>
      <c r="ART172" s="289"/>
      <c r="ARU172" s="289"/>
      <c r="ARV172" s="289"/>
      <c r="ARW172" s="289"/>
      <c r="ARX172" s="289"/>
      <c r="ARY172" s="289"/>
      <c r="ARZ172" s="289"/>
      <c r="ASA172" s="289"/>
      <c r="ASB172" s="289"/>
      <c r="ASC172" s="289"/>
      <c r="ASD172" s="289"/>
      <c r="ASE172" s="289"/>
      <c r="ASF172" s="289"/>
      <c r="ASG172" s="289"/>
      <c r="ASH172" s="289"/>
      <c r="ASI172" s="289"/>
      <c r="ASJ172" s="289"/>
      <c r="ASK172" s="289"/>
      <c r="ASL172" s="289"/>
      <c r="ASM172" s="289"/>
      <c r="ASN172" s="289"/>
      <c r="ASO172" s="289"/>
      <c r="ASP172" s="289"/>
      <c r="ASQ172" s="289"/>
      <c r="ASR172" s="289"/>
      <c r="ASS172" s="289"/>
      <c r="AST172" s="289"/>
      <c r="ASU172" s="289"/>
      <c r="ASV172" s="289"/>
      <c r="ASW172" s="289"/>
      <c r="ASX172" s="289"/>
      <c r="ASY172" s="289"/>
      <c r="ASZ172" s="289"/>
      <c r="ATA172" s="289"/>
      <c r="ATB172" s="289"/>
      <c r="ATC172" s="289"/>
      <c r="ATD172" s="289"/>
      <c r="ATE172" s="289"/>
      <c r="ATF172" s="289"/>
      <c r="ATG172" s="289"/>
      <c r="ATH172" s="289"/>
      <c r="ATI172" s="289"/>
      <c r="ATJ172" s="289"/>
      <c r="ATK172" s="289"/>
      <c r="ATL172" s="289"/>
      <c r="ATM172" s="289"/>
      <c r="ATN172" s="289"/>
      <c r="ATO172" s="289"/>
      <c r="ATP172" s="289"/>
      <c r="ATQ172" s="289"/>
      <c r="ATR172" s="289"/>
      <c r="ATS172" s="289"/>
      <c r="ATT172" s="289"/>
      <c r="ATU172" s="289"/>
      <c r="ATV172" s="289"/>
      <c r="ATW172" s="289"/>
      <c r="ATX172" s="289"/>
      <c r="ATY172" s="289"/>
      <c r="ATZ172" s="289"/>
      <c r="AUA172" s="289"/>
      <c r="AUB172" s="289"/>
      <c r="AUC172" s="289"/>
      <c r="AUD172" s="289"/>
      <c r="AUE172" s="289"/>
      <c r="AUF172" s="289"/>
      <c r="AUG172" s="289"/>
      <c r="AUH172" s="289"/>
      <c r="AUI172" s="289"/>
      <c r="AUJ172" s="289"/>
      <c r="AUK172" s="289"/>
      <c r="AUL172" s="289"/>
      <c r="AUM172" s="289"/>
      <c r="AUN172" s="289"/>
      <c r="AUO172" s="289"/>
      <c r="AUP172" s="289"/>
      <c r="AUQ172" s="289"/>
      <c r="AUR172" s="289"/>
      <c r="AUS172" s="289"/>
      <c r="AUT172" s="289"/>
      <c r="AUU172" s="289"/>
      <c r="AUV172" s="289"/>
      <c r="AUW172" s="289"/>
      <c r="AUX172" s="289"/>
      <c r="AUY172" s="289"/>
      <c r="AUZ172" s="289"/>
      <c r="AVA172" s="289"/>
      <c r="AVB172" s="289"/>
      <c r="AVC172" s="289"/>
      <c r="AVD172" s="289"/>
      <c r="AVE172" s="289"/>
      <c r="AVF172" s="289"/>
      <c r="AVG172" s="289"/>
      <c r="AVH172" s="289"/>
      <c r="AVI172" s="289"/>
      <c r="AVJ172" s="289"/>
      <c r="AVK172" s="289"/>
      <c r="AVL172" s="289"/>
      <c r="AVM172" s="289"/>
      <c r="AVN172" s="289"/>
      <c r="AVO172" s="289"/>
      <c r="AVP172" s="289"/>
      <c r="AVQ172" s="289"/>
      <c r="AVR172" s="289"/>
      <c r="AVS172" s="289"/>
      <c r="AVT172" s="289"/>
      <c r="AVU172" s="289"/>
      <c r="AVV172" s="289"/>
      <c r="AVW172" s="289"/>
      <c r="AVX172" s="289"/>
      <c r="AVY172" s="289"/>
      <c r="AVZ172" s="289"/>
      <c r="AWA172" s="289"/>
      <c r="AWB172" s="289"/>
      <c r="AWC172" s="289"/>
      <c r="AWD172" s="289"/>
      <c r="AWE172" s="289"/>
      <c r="AWF172" s="289"/>
      <c r="AWG172" s="289"/>
      <c r="AWH172" s="289"/>
      <c r="AWI172" s="289"/>
      <c r="AWJ172" s="289"/>
      <c r="AWK172" s="289"/>
      <c r="AWL172" s="289"/>
      <c r="AWM172" s="289"/>
      <c r="AWN172" s="289"/>
      <c r="AWO172" s="289"/>
      <c r="AWP172" s="289"/>
      <c r="AWQ172" s="289"/>
      <c r="AWR172" s="289"/>
      <c r="AWS172" s="289"/>
      <c r="AWT172" s="289"/>
      <c r="AWU172" s="289"/>
      <c r="AWV172" s="289"/>
      <c r="AWW172" s="289"/>
      <c r="AWX172" s="289"/>
      <c r="AWY172" s="289"/>
      <c r="AWZ172" s="289"/>
      <c r="AXA172" s="289"/>
      <c r="AXB172" s="289"/>
      <c r="AXC172" s="289"/>
      <c r="AXD172" s="289"/>
      <c r="AXE172" s="289"/>
      <c r="AXF172" s="289"/>
      <c r="AXG172" s="289"/>
      <c r="AXH172" s="289"/>
      <c r="AXI172" s="289"/>
      <c r="AXJ172" s="289"/>
      <c r="AXK172" s="289"/>
      <c r="AXL172" s="289"/>
      <c r="AXM172" s="289"/>
      <c r="AXN172" s="289"/>
      <c r="AXO172" s="289"/>
      <c r="AXP172" s="289"/>
      <c r="AXQ172" s="289"/>
      <c r="AXR172" s="289"/>
      <c r="AXS172" s="289"/>
      <c r="AXT172" s="289"/>
      <c r="AXU172" s="289"/>
      <c r="AXV172" s="289"/>
      <c r="AXW172" s="289"/>
      <c r="AXX172" s="289"/>
      <c r="AXY172" s="289"/>
      <c r="AXZ172" s="289"/>
      <c r="AYA172" s="289"/>
      <c r="AYB172" s="289"/>
      <c r="AYC172" s="289"/>
      <c r="AYD172" s="289"/>
      <c r="AYE172" s="289"/>
      <c r="AYF172" s="289"/>
      <c r="AYG172" s="289"/>
      <c r="AYH172" s="289"/>
      <c r="AYI172" s="289"/>
      <c r="AYJ172" s="289"/>
      <c r="AYK172" s="289"/>
      <c r="AYL172" s="289"/>
      <c r="AYM172" s="289"/>
      <c r="AYN172" s="289"/>
      <c r="AYO172" s="289"/>
      <c r="AYP172" s="289"/>
      <c r="AYQ172" s="289"/>
      <c r="AYR172" s="289"/>
      <c r="AYS172" s="289"/>
      <c r="AYT172" s="289"/>
      <c r="AYU172" s="289"/>
      <c r="AYV172" s="289"/>
      <c r="AYW172" s="289"/>
      <c r="AYX172" s="289"/>
      <c r="AYY172" s="289"/>
      <c r="AYZ172" s="289"/>
      <c r="AZA172" s="289"/>
      <c r="AZB172" s="289"/>
      <c r="AZC172" s="289"/>
      <c r="AZD172" s="289"/>
      <c r="AZE172" s="289"/>
      <c r="AZF172" s="289"/>
      <c r="AZG172" s="289"/>
      <c r="AZH172" s="289"/>
      <c r="AZI172" s="289"/>
      <c r="AZJ172" s="289"/>
      <c r="AZK172" s="289"/>
      <c r="AZL172" s="289"/>
      <c r="AZM172" s="289"/>
      <c r="AZN172" s="289"/>
      <c r="AZO172" s="289"/>
      <c r="AZP172" s="289"/>
      <c r="AZQ172" s="289"/>
      <c r="AZR172" s="289"/>
      <c r="AZS172" s="289"/>
      <c r="AZT172" s="289"/>
      <c r="AZU172" s="289"/>
      <c r="AZV172" s="289"/>
      <c r="AZW172" s="289"/>
      <c r="AZX172" s="289"/>
      <c r="AZY172" s="289"/>
      <c r="AZZ172" s="289"/>
      <c r="BAA172" s="289"/>
      <c r="BAB172" s="289"/>
      <c r="BAC172" s="289"/>
      <c r="BAD172" s="289"/>
      <c r="BAE172" s="289"/>
      <c r="BAF172" s="289"/>
      <c r="BAG172" s="289"/>
      <c r="BAH172" s="289"/>
      <c r="BAI172" s="289"/>
      <c r="BAJ172" s="289"/>
      <c r="BAK172" s="289"/>
      <c r="BAL172" s="289"/>
      <c r="BAM172" s="289"/>
      <c r="BAN172" s="289"/>
      <c r="BAO172" s="289"/>
      <c r="BAP172" s="289"/>
      <c r="BAQ172" s="289"/>
      <c r="BAR172" s="289"/>
      <c r="BAS172" s="289"/>
      <c r="BAT172" s="289"/>
      <c r="BAU172" s="289"/>
      <c r="BAV172" s="289"/>
      <c r="BAW172" s="289"/>
      <c r="BAX172" s="289"/>
      <c r="BAY172" s="289"/>
      <c r="BAZ172" s="289"/>
      <c r="BBA172" s="289"/>
      <c r="BBB172" s="289"/>
      <c r="BBC172" s="289"/>
      <c r="BBD172" s="289"/>
      <c r="BBE172" s="289"/>
      <c r="BBF172" s="289"/>
      <c r="BBG172" s="289"/>
      <c r="BBH172" s="289"/>
      <c r="BBI172" s="289"/>
      <c r="BBJ172" s="289"/>
      <c r="BBK172" s="289"/>
      <c r="BBL172" s="289"/>
      <c r="BBM172" s="289"/>
      <c r="BBN172" s="289"/>
      <c r="BBO172" s="289"/>
      <c r="BBP172" s="289"/>
      <c r="BBQ172" s="289"/>
      <c r="BBR172" s="289"/>
      <c r="BBS172" s="289"/>
      <c r="BBT172" s="289"/>
      <c r="BBU172" s="289"/>
      <c r="BBV172" s="289"/>
      <c r="BBW172" s="289"/>
      <c r="BBX172" s="289"/>
      <c r="BBY172" s="289"/>
      <c r="BBZ172" s="289"/>
      <c r="BCA172" s="289"/>
      <c r="BCB172" s="289"/>
      <c r="BCC172" s="289"/>
      <c r="BCD172" s="289"/>
      <c r="BCE172" s="289"/>
      <c r="BCF172" s="289"/>
      <c r="BCG172" s="289"/>
      <c r="BCH172" s="289"/>
      <c r="BCI172" s="289"/>
      <c r="BCJ172" s="289"/>
      <c r="BCK172" s="289"/>
      <c r="BCL172" s="289"/>
      <c r="BCM172" s="289"/>
      <c r="BCN172" s="289"/>
      <c r="BCO172" s="289"/>
      <c r="BCP172" s="289"/>
      <c r="BCQ172" s="289"/>
      <c r="BCR172" s="289"/>
      <c r="BCS172" s="289"/>
      <c r="BCT172" s="289"/>
      <c r="BCU172" s="289"/>
      <c r="BCV172" s="289"/>
      <c r="BCW172" s="289"/>
      <c r="BCX172" s="289"/>
      <c r="BCY172" s="289"/>
      <c r="BCZ172" s="289"/>
      <c r="BDA172" s="289"/>
      <c r="BDB172" s="289"/>
      <c r="BDC172" s="289"/>
      <c r="BDD172" s="289"/>
      <c r="BDE172" s="289"/>
      <c r="BDF172" s="289"/>
      <c r="BDG172" s="289"/>
      <c r="BDH172" s="289"/>
      <c r="BDI172" s="289"/>
      <c r="BDJ172" s="289"/>
      <c r="BDK172" s="289"/>
      <c r="BDL172" s="289"/>
      <c r="BDM172" s="289"/>
      <c r="BDN172" s="289"/>
      <c r="BDO172" s="289"/>
      <c r="BDP172" s="289"/>
      <c r="BDQ172" s="289"/>
      <c r="BDR172" s="289"/>
      <c r="BDS172" s="289"/>
      <c r="BDT172" s="289"/>
      <c r="BDU172" s="289"/>
      <c r="BDV172" s="289"/>
      <c r="BDW172" s="289"/>
      <c r="BDX172" s="289"/>
      <c r="BDY172" s="289"/>
      <c r="BDZ172" s="289"/>
      <c r="BEA172" s="289"/>
      <c r="BEB172" s="289"/>
      <c r="BEC172" s="289"/>
      <c r="BED172" s="289"/>
      <c r="BEE172" s="289"/>
      <c r="BEF172" s="289"/>
      <c r="BEG172" s="289"/>
      <c r="BEH172" s="289"/>
      <c r="BEI172" s="289"/>
      <c r="BEJ172" s="289"/>
      <c r="BEK172" s="289"/>
      <c r="BEL172" s="289"/>
      <c r="BEM172" s="289"/>
      <c r="BEN172" s="289"/>
      <c r="BEO172" s="289"/>
      <c r="BEP172" s="289"/>
      <c r="BEQ172" s="289"/>
      <c r="BER172" s="289"/>
      <c r="BES172" s="289"/>
      <c r="BET172" s="289"/>
      <c r="BEU172" s="289"/>
      <c r="BEV172" s="289"/>
      <c r="BEW172" s="289"/>
      <c r="BEX172" s="289"/>
      <c r="BEY172" s="289"/>
      <c r="BEZ172" s="289"/>
      <c r="BFA172" s="289"/>
      <c r="BFB172" s="289"/>
      <c r="BFC172" s="289"/>
      <c r="BFD172" s="289"/>
      <c r="BFE172" s="289"/>
      <c r="BFF172" s="289"/>
      <c r="BFG172" s="289"/>
      <c r="BFH172" s="289"/>
      <c r="BFI172" s="289"/>
      <c r="BFJ172" s="289"/>
      <c r="BFK172" s="289"/>
      <c r="BFL172" s="289"/>
      <c r="BFM172" s="289"/>
      <c r="BFN172" s="289"/>
      <c r="BFO172" s="289"/>
      <c r="BFP172" s="289"/>
      <c r="BFQ172" s="289"/>
      <c r="BFR172" s="289"/>
      <c r="BFS172" s="289"/>
      <c r="BFT172" s="289"/>
      <c r="BFU172" s="289"/>
      <c r="BFV172" s="289"/>
      <c r="BFW172" s="289"/>
      <c r="BFX172" s="289"/>
      <c r="BFY172" s="289"/>
      <c r="BFZ172" s="289"/>
      <c r="BGA172" s="289"/>
      <c r="BGB172" s="289"/>
      <c r="BGC172" s="289"/>
      <c r="BGD172" s="289"/>
      <c r="BGE172" s="289"/>
      <c r="BGF172" s="289"/>
      <c r="BGG172" s="289"/>
      <c r="BGH172" s="289"/>
      <c r="BGI172" s="289"/>
      <c r="BGJ172" s="289"/>
      <c r="BGK172" s="289"/>
      <c r="BGL172" s="289"/>
      <c r="BGM172" s="289"/>
      <c r="BGN172" s="289"/>
      <c r="BGO172" s="289"/>
      <c r="BGP172" s="289"/>
      <c r="BGQ172" s="289"/>
      <c r="BGR172" s="289"/>
      <c r="BGS172" s="289"/>
      <c r="BGT172" s="289"/>
      <c r="BGU172" s="289"/>
      <c r="BGV172" s="289"/>
      <c r="BGW172" s="289"/>
      <c r="BGX172" s="289"/>
      <c r="BGY172" s="289"/>
      <c r="BGZ172" s="289"/>
      <c r="BHA172" s="289"/>
      <c r="BHB172" s="289"/>
      <c r="BHC172" s="289"/>
      <c r="BHD172" s="289"/>
      <c r="BHE172" s="289"/>
      <c r="BHF172" s="289"/>
      <c r="BHG172" s="289"/>
      <c r="BHH172" s="289"/>
      <c r="BHI172" s="289"/>
      <c r="BHJ172" s="289"/>
      <c r="BHK172" s="289"/>
      <c r="BHL172" s="289"/>
      <c r="BHM172" s="289"/>
      <c r="BHN172" s="289"/>
      <c r="BHO172" s="289"/>
      <c r="BHP172" s="289"/>
      <c r="BHQ172" s="289"/>
      <c r="BHR172" s="289"/>
      <c r="BHS172" s="289"/>
      <c r="BHT172" s="289"/>
      <c r="BHU172" s="289"/>
      <c r="BHV172" s="289"/>
      <c r="BHW172" s="289"/>
      <c r="BHX172" s="289"/>
      <c r="BHY172" s="289"/>
      <c r="BHZ172" s="289"/>
      <c r="BIA172" s="289"/>
      <c r="BIB172" s="289"/>
      <c r="BIC172" s="289"/>
      <c r="BID172" s="289"/>
      <c r="BIE172" s="289"/>
      <c r="BIF172" s="289"/>
      <c r="BIG172" s="289"/>
      <c r="BIH172" s="289"/>
      <c r="BII172" s="289"/>
      <c r="BIJ172" s="289"/>
      <c r="BIK172" s="289"/>
      <c r="BIL172" s="289"/>
      <c r="BIM172" s="289"/>
      <c r="BIN172" s="289"/>
      <c r="BIO172" s="289"/>
      <c r="BIP172" s="289"/>
      <c r="BIQ172" s="289"/>
      <c r="BIR172" s="289"/>
      <c r="BIS172" s="289"/>
      <c r="BIT172" s="289"/>
      <c r="BIU172" s="289"/>
      <c r="BIV172" s="289"/>
      <c r="BIW172" s="289"/>
      <c r="BIX172" s="289"/>
      <c r="BIY172" s="289"/>
      <c r="BIZ172" s="289"/>
      <c r="BJA172" s="289"/>
      <c r="BJB172" s="289"/>
      <c r="BJC172" s="289"/>
      <c r="BJD172" s="289"/>
      <c r="BJE172" s="289"/>
      <c r="BJF172" s="289"/>
      <c r="BJG172" s="289"/>
      <c r="BJH172" s="289"/>
      <c r="BJI172" s="289"/>
      <c r="BJJ172" s="289"/>
      <c r="BJK172" s="289"/>
      <c r="BJL172" s="289"/>
    </row>
    <row r="173" spans="1:1624" s="299" customFormat="1" ht="8.25">
      <c r="A173" s="291"/>
      <c r="B173" s="292"/>
      <c r="C173" s="292"/>
      <c r="D173" s="292"/>
      <c r="E173" s="292"/>
      <c r="F173" s="292"/>
      <c r="G173" s="293" t="s">
        <v>202</v>
      </c>
      <c r="H173" s="293"/>
      <c r="I173" s="293" t="s">
        <v>203</v>
      </c>
      <c r="J173" s="294"/>
      <c r="K173" s="295"/>
      <c r="L173" s="296"/>
      <c r="M173" s="293" t="s">
        <v>203</v>
      </c>
      <c r="N173" s="297"/>
      <c r="O173" s="298" t="s">
        <v>204</v>
      </c>
      <c r="P173" s="294"/>
      <c r="R173" s="297"/>
      <c r="S173" s="297"/>
      <c r="T173" s="297"/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297"/>
      <c r="AI173" s="297"/>
      <c r="AJ173" s="297"/>
      <c r="AK173" s="297"/>
      <c r="AL173" s="297"/>
      <c r="AM173" s="297"/>
      <c r="AN173" s="297"/>
      <c r="AO173" s="297"/>
      <c r="AP173" s="297"/>
      <c r="AQ173" s="297"/>
      <c r="AR173" s="297"/>
      <c r="AS173" s="297"/>
      <c r="AT173" s="297"/>
      <c r="AU173" s="297"/>
      <c r="AV173" s="297"/>
      <c r="AW173" s="297"/>
      <c r="AX173" s="297"/>
      <c r="AY173" s="297"/>
      <c r="AZ173" s="297"/>
      <c r="BA173" s="297"/>
      <c r="BB173" s="297"/>
      <c r="BC173" s="297"/>
      <c r="BD173" s="297"/>
      <c r="BE173" s="297"/>
      <c r="BF173" s="297"/>
      <c r="BG173" s="297"/>
      <c r="BH173" s="297"/>
      <c r="BI173" s="297"/>
      <c r="BJ173" s="297"/>
      <c r="BK173" s="297"/>
      <c r="BL173" s="297"/>
      <c r="BM173" s="297"/>
      <c r="BN173" s="297"/>
      <c r="BO173" s="297"/>
      <c r="BP173" s="297"/>
      <c r="BQ173" s="297"/>
      <c r="BR173" s="297"/>
      <c r="BS173" s="297"/>
      <c r="BT173" s="297"/>
      <c r="BU173" s="297"/>
      <c r="BV173" s="297"/>
      <c r="BW173" s="297"/>
      <c r="BX173" s="297"/>
      <c r="BY173" s="297"/>
      <c r="BZ173" s="297"/>
      <c r="CA173" s="297"/>
      <c r="CB173" s="297"/>
      <c r="CC173" s="297"/>
      <c r="CD173" s="297"/>
      <c r="CE173" s="297"/>
      <c r="CF173" s="297"/>
      <c r="CG173" s="297"/>
      <c r="CH173" s="297"/>
      <c r="CI173" s="297"/>
      <c r="CJ173" s="297"/>
      <c r="CK173" s="297"/>
      <c r="CL173" s="297"/>
      <c r="CM173" s="297"/>
      <c r="CN173" s="297"/>
      <c r="CO173" s="297"/>
      <c r="CP173" s="297"/>
      <c r="CQ173" s="297"/>
      <c r="CR173" s="297"/>
      <c r="CS173" s="297"/>
      <c r="CT173" s="297"/>
      <c r="CU173" s="297"/>
      <c r="CV173" s="297"/>
      <c r="CW173" s="297"/>
      <c r="CX173" s="297"/>
      <c r="CY173" s="297"/>
      <c r="CZ173" s="297"/>
      <c r="DA173" s="297"/>
      <c r="DB173" s="297"/>
      <c r="DC173" s="297"/>
      <c r="DD173" s="297"/>
      <c r="DE173" s="297"/>
      <c r="DF173" s="297"/>
      <c r="DG173" s="297"/>
      <c r="DH173" s="297"/>
      <c r="DI173" s="297"/>
      <c r="DJ173" s="297"/>
      <c r="DK173" s="297"/>
      <c r="DL173" s="297"/>
      <c r="DM173" s="297"/>
      <c r="DN173" s="297"/>
      <c r="DO173" s="297"/>
      <c r="DP173" s="297"/>
      <c r="DQ173" s="297"/>
      <c r="DR173" s="297"/>
      <c r="DS173" s="297"/>
      <c r="DT173" s="297"/>
      <c r="DU173" s="297"/>
      <c r="DV173" s="297"/>
      <c r="DW173" s="297"/>
      <c r="DX173" s="297"/>
      <c r="DY173" s="297"/>
      <c r="DZ173" s="297"/>
      <c r="EA173" s="297"/>
      <c r="EB173" s="297"/>
      <c r="EC173" s="297"/>
      <c r="ED173" s="297"/>
      <c r="EE173" s="297"/>
      <c r="EF173" s="297"/>
      <c r="EG173" s="297"/>
      <c r="EH173" s="297"/>
      <c r="EI173" s="297"/>
      <c r="EJ173" s="297"/>
      <c r="EK173" s="297"/>
      <c r="EL173" s="297"/>
      <c r="EM173" s="297"/>
      <c r="EN173" s="297"/>
      <c r="EO173" s="297"/>
      <c r="EP173" s="297"/>
      <c r="EQ173" s="297"/>
      <c r="ER173" s="297"/>
      <c r="ES173" s="297"/>
      <c r="ET173" s="297"/>
      <c r="EU173" s="297"/>
      <c r="EV173" s="297"/>
      <c r="EW173" s="297"/>
      <c r="EX173" s="297"/>
      <c r="EY173" s="297"/>
      <c r="EZ173" s="297"/>
      <c r="FA173" s="297"/>
      <c r="FB173" s="297"/>
      <c r="FC173" s="297"/>
      <c r="FD173" s="297"/>
      <c r="FE173" s="297"/>
      <c r="FF173" s="297"/>
      <c r="FG173" s="297"/>
      <c r="FH173" s="297"/>
      <c r="FI173" s="297"/>
      <c r="FJ173" s="297"/>
      <c r="FK173" s="297"/>
      <c r="FL173" s="297"/>
      <c r="FM173" s="297"/>
      <c r="FN173" s="297"/>
      <c r="FO173" s="297"/>
      <c r="FP173" s="297"/>
      <c r="FQ173" s="297"/>
      <c r="FR173" s="297"/>
      <c r="FS173" s="297"/>
      <c r="FT173" s="297"/>
      <c r="FU173" s="297"/>
      <c r="FV173" s="297"/>
      <c r="FW173" s="297"/>
      <c r="FX173" s="297"/>
      <c r="FY173" s="297"/>
      <c r="FZ173" s="297"/>
      <c r="GA173" s="297"/>
      <c r="GB173" s="297"/>
      <c r="GC173" s="297"/>
      <c r="GD173" s="297"/>
      <c r="GE173" s="297"/>
      <c r="GF173" s="297"/>
      <c r="GG173" s="297"/>
      <c r="GH173" s="297"/>
      <c r="GI173" s="297"/>
      <c r="GJ173" s="297"/>
      <c r="GK173" s="297"/>
      <c r="GL173" s="297"/>
      <c r="GM173" s="297"/>
      <c r="GN173" s="297"/>
      <c r="GO173" s="297"/>
      <c r="GP173" s="297"/>
      <c r="GQ173" s="297"/>
      <c r="GR173" s="297"/>
      <c r="GS173" s="297"/>
      <c r="GT173" s="297"/>
      <c r="GU173" s="297"/>
      <c r="GV173" s="297"/>
      <c r="GW173" s="297"/>
      <c r="GX173" s="297"/>
      <c r="GY173" s="297"/>
      <c r="GZ173" s="297"/>
      <c r="HA173" s="297"/>
      <c r="HB173" s="297"/>
      <c r="HC173" s="297"/>
      <c r="HD173" s="297"/>
      <c r="HE173" s="297"/>
      <c r="HF173" s="297"/>
      <c r="HG173" s="297"/>
      <c r="HH173" s="297"/>
      <c r="HI173" s="297"/>
      <c r="HJ173" s="297"/>
      <c r="HK173" s="297"/>
      <c r="HL173" s="297"/>
      <c r="HM173" s="297"/>
      <c r="HN173" s="297"/>
      <c r="HO173" s="297"/>
      <c r="HP173" s="297"/>
      <c r="HQ173" s="297"/>
      <c r="HR173" s="297"/>
      <c r="HS173" s="297"/>
      <c r="HT173" s="297"/>
      <c r="HU173" s="297"/>
      <c r="HV173" s="297"/>
      <c r="HW173" s="297"/>
      <c r="HX173" s="297"/>
      <c r="HY173" s="297"/>
      <c r="HZ173" s="297"/>
      <c r="IA173" s="297"/>
      <c r="IB173" s="297"/>
      <c r="IC173" s="297"/>
      <c r="ID173" s="297"/>
      <c r="IE173" s="297"/>
      <c r="IF173" s="297"/>
      <c r="IG173" s="297"/>
      <c r="IH173" s="297"/>
      <c r="II173" s="297"/>
      <c r="IJ173" s="297"/>
      <c r="IK173" s="297"/>
      <c r="IL173" s="297"/>
      <c r="IM173" s="297"/>
      <c r="IN173" s="297"/>
      <c r="IO173" s="297"/>
      <c r="IP173" s="297"/>
      <c r="IQ173" s="297"/>
      <c r="IR173" s="297"/>
      <c r="IS173" s="297"/>
      <c r="IT173" s="297"/>
      <c r="IU173" s="297"/>
      <c r="IV173" s="297"/>
      <c r="IW173" s="297"/>
      <c r="IX173" s="297"/>
      <c r="IY173" s="297"/>
      <c r="IZ173" s="297"/>
      <c r="JA173" s="297"/>
      <c r="JB173" s="297"/>
      <c r="JC173" s="297"/>
      <c r="JD173" s="297"/>
      <c r="JE173" s="297"/>
      <c r="JF173" s="297"/>
      <c r="JG173" s="297"/>
      <c r="JH173" s="297"/>
      <c r="JI173" s="297"/>
      <c r="JJ173" s="297"/>
      <c r="JK173" s="297"/>
      <c r="JL173" s="297"/>
      <c r="JM173" s="297"/>
      <c r="JN173" s="297"/>
      <c r="JO173" s="297"/>
      <c r="JP173" s="297"/>
      <c r="JQ173" s="297"/>
      <c r="JR173" s="297"/>
      <c r="JS173" s="297"/>
      <c r="JT173" s="297"/>
      <c r="JU173" s="297"/>
      <c r="JV173" s="297"/>
      <c r="JW173" s="297"/>
      <c r="JX173" s="297"/>
      <c r="JY173" s="297"/>
      <c r="JZ173" s="297"/>
      <c r="KA173" s="297"/>
      <c r="KB173" s="297"/>
      <c r="KC173" s="297"/>
      <c r="KD173" s="297"/>
      <c r="KE173" s="297"/>
      <c r="KF173" s="297"/>
      <c r="KG173" s="297"/>
      <c r="KH173" s="297"/>
      <c r="KI173" s="297"/>
      <c r="KJ173" s="297"/>
      <c r="KK173" s="297"/>
      <c r="KL173" s="297"/>
      <c r="KM173" s="297"/>
      <c r="KN173" s="297"/>
      <c r="KO173" s="297"/>
      <c r="KP173" s="297"/>
      <c r="KQ173" s="297"/>
      <c r="KR173" s="297"/>
      <c r="KS173" s="297"/>
      <c r="KT173" s="297"/>
      <c r="KU173" s="297"/>
      <c r="KV173" s="297"/>
      <c r="KW173" s="297"/>
      <c r="KX173" s="297"/>
      <c r="KY173" s="297"/>
      <c r="KZ173" s="297"/>
      <c r="LA173" s="297"/>
      <c r="LB173" s="297"/>
      <c r="LC173" s="297"/>
      <c r="LD173" s="297"/>
      <c r="LE173" s="297"/>
      <c r="LF173" s="297"/>
      <c r="LG173" s="297"/>
      <c r="LH173" s="297"/>
      <c r="LI173" s="297"/>
      <c r="LJ173" s="297"/>
      <c r="LK173" s="297"/>
      <c r="LL173" s="297"/>
      <c r="LM173" s="297"/>
      <c r="LN173" s="297"/>
      <c r="LO173" s="297"/>
      <c r="LP173" s="297"/>
      <c r="LQ173" s="297"/>
      <c r="LR173" s="297"/>
      <c r="LS173" s="297"/>
      <c r="LT173" s="297"/>
      <c r="LU173" s="297"/>
      <c r="LV173" s="297"/>
      <c r="LW173" s="297"/>
      <c r="LX173" s="297"/>
      <c r="LY173" s="297"/>
      <c r="LZ173" s="297"/>
      <c r="MA173" s="297"/>
      <c r="MB173" s="297"/>
      <c r="MC173" s="297"/>
      <c r="MD173" s="297"/>
      <c r="ME173" s="297"/>
      <c r="MF173" s="297"/>
      <c r="MG173" s="297"/>
      <c r="MH173" s="297"/>
      <c r="MI173" s="297"/>
      <c r="MJ173" s="297"/>
      <c r="MK173" s="297"/>
      <c r="ML173" s="297"/>
      <c r="MM173" s="297"/>
      <c r="MN173" s="297"/>
      <c r="MO173" s="297"/>
      <c r="MP173" s="297"/>
      <c r="MQ173" s="297"/>
      <c r="MR173" s="297"/>
      <c r="MS173" s="297"/>
      <c r="MT173" s="297"/>
      <c r="MU173" s="297"/>
      <c r="MV173" s="297"/>
      <c r="MW173" s="297"/>
      <c r="MX173" s="297"/>
      <c r="MY173" s="297"/>
      <c r="MZ173" s="297"/>
      <c r="NA173" s="297"/>
      <c r="NB173" s="297"/>
      <c r="NC173" s="297"/>
      <c r="ND173" s="297"/>
      <c r="NE173" s="297"/>
      <c r="NF173" s="297"/>
      <c r="NG173" s="297"/>
      <c r="NH173" s="297"/>
      <c r="NI173" s="297"/>
      <c r="NJ173" s="297"/>
      <c r="NK173" s="297"/>
      <c r="NL173" s="297"/>
      <c r="NM173" s="297"/>
      <c r="NN173" s="297"/>
      <c r="NO173" s="297"/>
      <c r="NP173" s="297"/>
      <c r="NQ173" s="297"/>
      <c r="NR173" s="297"/>
      <c r="NS173" s="297"/>
      <c r="NT173" s="297"/>
      <c r="NU173" s="297"/>
      <c r="NV173" s="297"/>
      <c r="NW173" s="297"/>
      <c r="NX173" s="297"/>
      <c r="NY173" s="297"/>
      <c r="NZ173" s="297"/>
      <c r="OA173" s="297"/>
      <c r="OB173" s="297"/>
      <c r="OC173" s="297"/>
      <c r="OD173" s="297"/>
      <c r="OE173" s="297"/>
      <c r="OF173" s="297"/>
      <c r="OG173" s="297"/>
      <c r="OH173" s="297"/>
      <c r="OI173" s="297"/>
      <c r="OJ173" s="297"/>
      <c r="OK173" s="297"/>
      <c r="OL173" s="297"/>
      <c r="OM173" s="297"/>
      <c r="ON173" s="297"/>
      <c r="OO173" s="297"/>
      <c r="OP173" s="297"/>
      <c r="OQ173" s="297"/>
      <c r="OR173" s="297"/>
      <c r="OS173" s="297"/>
      <c r="OT173" s="297"/>
      <c r="OU173" s="297"/>
      <c r="OV173" s="297"/>
      <c r="OW173" s="297"/>
      <c r="OX173" s="297"/>
      <c r="OY173" s="297"/>
      <c r="OZ173" s="297"/>
      <c r="PA173" s="297"/>
      <c r="PB173" s="297"/>
      <c r="PC173" s="297"/>
      <c r="PD173" s="297"/>
      <c r="PE173" s="297"/>
      <c r="PF173" s="297"/>
      <c r="PG173" s="297"/>
      <c r="PH173" s="297"/>
      <c r="PI173" s="297"/>
      <c r="PJ173" s="297"/>
      <c r="PK173" s="297"/>
      <c r="PL173" s="297"/>
      <c r="PM173" s="297"/>
      <c r="PN173" s="297"/>
      <c r="PO173" s="297"/>
      <c r="PP173" s="297"/>
      <c r="PQ173" s="297"/>
      <c r="PR173" s="297"/>
      <c r="PS173" s="297"/>
      <c r="PT173" s="297"/>
      <c r="PU173" s="297"/>
      <c r="PV173" s="297"/>
      <c r="PW173" s="297"/>
      <c r="PX173" s="297"/>
      <c r="PY173" s="297"/>
      <c r="PZ173" s="297"/>
      <c r="QA173" s="297"/>
      <c r="QB173" s="297"/>
      <c r="QC173" s="297"/>
      <c r="QD173" s="297"/>
      <c r="QE173" s="297"/>
      <c r="QF173" s="297"/>
      <c r="QG173" s="297"/>
      <c r="QH173" s="297"/>
      <c r="QI173" s="297"/>
      <c r="QJ173" s="297"/>
      <c r="QK173" s="297"/>
      <c r="QL173" s="297"/>
      <c r="QM173" s="297"/>
      <c r="QN173" s="297"/>
      <c r="QO173" s="297"/>
      <c r="QP173" s="297"/>
      <c r="QQ173" s="297"/>
      <c r="QR173" s="297"/>
      <c r="QS173" s="297"/>
      <c r="QT173" s="297"/>
      <c r="QU173" s="297"/>
      <c r="QV173" s="297"/>
      <c r="QW173" s="297"/>
      <c r="QX173" s="297"/>
      <c r="QY173" s="297"/>
      <c r="QZ173" s="297"/>
      <c r="RA173" s="297"/>
      <c r="RB173" s="297"/>
      <c r="RC173" s="297"/>
      <c r="RD173" s="297"/>
      <c r="RE173" s="297"/>
      <c r="RF173" s="297"/>
      <c r="RG173" s="297"/>
      <c r="RH173" s="297"/>
      <c r="RI173" s="297"/>
      <c r="RJ173" s="297"/>
      <c r="RK173" s="297"/>
      <c r="RL173" s="297"/>
      <c r="RM173" s="297"/>
      <c r="RN173" s="297"/>
      <c r="RO173" s="297"/>
      <c r="RP173" s="297"/>
      <c r="RQ173" s="297"/>
      <c r="RR173" s="297"/>
      <c r="RS173" s="297"/>
      <c r="RT173" s="297"/>
      <c r="RU173" s="297"/>
      <c r="RV173" s="297"/>
      <c r="RW173" s="297"/>
      <c r="RX173" s="297"/>
      <c r="RY173" s="297"/>
      <c r="RZ173" s="297"/>
      <c r="SA173" s="297"/>
      <c r="SB173" s="297"/>
      <c r="SC173" s="297"/>
      <c r="SD173" s="297"/>
      <c r="SE173" s="297"/>
      <c r="SF173" s="297"/>
      <c r="SG173" s="297"/>
      <c r="SH173" s="297"/>
      <c r="SI173" s="297"/>
      <c r="SJ173" s="297"/>
      <c r="SK173" s="297"/>
      <c r="SL173" s="297"/>
      <c r="SM173" s="297"/>
      <c r="SN173" s="297"/>
      <c r="SO173" s="297"/>
      <c r="SP173" s="297"/>
      <c r="SQ173" s="297"/>
      <c r="SR173" s="297"/>
      <c r="SS173" s="297"/>
      <c r="ST173" s="297"/>
      <c r="SU173" s="297"/>
      <c r="SV173" s="297"/>
      <c r="SW173" s="297"/>
      <c r="SX173" s="297"/>
      <c r="SY173" s="297"/>
      <c r="SZ173" s="297"/>
      <c r="TA173" s="297"/>
      <c r="TB173" s="297"/>
      <c r="TC173" s="297"/>
      <c r="TD173" s="297"/>
      <c r="TE173" s="297"/>
      <c r="TF173" s="297"/>
      <c r="TG173" s="297"/>
      <c r="TH173" s="297"/>
      <c r="TI173" s="297"/>
      <c r="TJ173" s="297"/>
      <c r="TK173" s="297"/>
      <c r="TL173" s="297"/>
      <c r="TM173" s="297"/>
      <c r="TN173" s="297"/>
      <c r="TO173" s="297"/>
      <c r="TP173" s="297"/>
      <c r="TQ173" s="297"/>
      <c r="TR173" s="297"/>
      <c r="TS173" s="297"/>
      <c r="TT173" s="297"/>
      <c r="TU173" s="297"/>
      <c r="TV173" s="297"/>
      <c r="TW173" s="297"/>
      <c r="TX173" s="297"/>
      <c r="TY173" s="297"/>
      <c r="TZ173" s="297"/>
      <c r="UA173" s="297"/>
      <c r="UB173" s="297"/>
      <c r="UC173" s="297"/>
      <c r="UD173" s="297"/>
      <c r="UE173" s="297"/>
      <c r="UF173" s="297"/>
      <c r="UG173" s="297"/>
      <c r="UH173" s="297"/>
      <c r="UI173" s="297"/>
      <c r="UJ173" s="297"/>
      <c r="UK173" s="297"/>
      <c r="UL173" s="297"/>
      <c r="UM173" s="297"/>
      <c r="UN173" s="297"/>
      <c r="UO173" s="297"/>
      <c r="UP173" s="297"/>
      <c r="UQ173" s="297"/>
      <c r="UR173" s="297"/>
      <c r="US173" s="297"/>
      <c r="UT173" s="297"/>
      <c r="UU173" s="297"/>
      <c r="UV173" s="297"/>
      <c r="UW173" s="297"/>
      <c r="UX173" s="297"/>
      <c r="UY173" s="297"/>
      <c r="UZ173" s="297"/>
      <c r="VA173" s="297"/>
      <c r="VB173" s="297"/>
      <c r="VC173" s="297"/>
      <c r="VD173" s="297"/>
      <c r="VE173" s="297"/>
      <c r="VF173" s="297"/>
      <c r="VG173" s="297"/>
      <c r="VH173" s="297"/>
      <c r="VI173" s="297"/>
      <c r="VJ173" s="297"/>
      <c r="VK173" s="297"/>
      <c r="VL173" s="297"/>
      <c r="VM173" s="297"/>
      <c r="VN173" s="297"/>
      <c r="VO173" s="297"/>
      <c r="VP173" s="297"/>
      <c r="VQ173" s="297"/>
      <c r="VR173" s="297"/>
      <c r="VS173" s="297"/>
      <c r="VT173" s="297"/>
      <c r="VU173" s="297"/>
      <c r="VV173" s="297"/>
      <c r="VW173" s="297"/>
      <c r="VX173" s="297"/>
      <c r="VY173" s="297"/>
      <c r="VZ173" s="297"/>
      <c r="WA173" s="297"/>
      <c r="WB173" s="297"/>
      <c r="WC173" s="297"/>
      <c r="WD173" s="297"/>
      <c r="WE173" s="297"/>
      <c r="WF173" s="297"/>
      <c r="WG173" s="297"/>
      <c r="WH173" s="297"/>
      <c r="WI173" s="297"/>
      <c r="WJ173" s="297"/>
      <c r="WK173" s="297"/>
      <c r="WL173" s="297"/>
      <c r="WM173" s="297"/>
      <c r="WN173" s="297"/>
      <c r="WO173" s="297"/>
      <c r="WP173" s="297"/>
      <c r="WQ173" s="297"/>
      <c r="WR173" s="297"/>
      <c r="WS173" s="297"/>
      <c r="WT173" s="297"/>
      <c r="WU173" s="297"/>
      <c r="WV173" s="297"/>
      <c r="WW173" s="297"/>
      <c r="WX173" s="297"/>
      <c r="WY173" s="297"/>
      <c r="WZ173" s="297"/>
      <c r="XA173" s="297"/>
      <c r="XB173" s="297"/>
      <c r="XC173" s="297"/>
      <c r="XD173" s="297"/>
      <c r="XE173" s="297"/>
      <c r="XF173" s="297"/>
      <c r="XG173" s="297"/>
      <c r="XH173" s="297"/>
      <c r="XI173" s="297"/>
      <c r="XJ173" s="297"/>
      <c r="XK173" s="297"/>
      <c r="XL173" s="297"/>
      <c r="XM173" s="297"/>
      <c r="XN173" s="297"/>
      <c r="XO173" s="297"/>
      <c r="XP173" s="297"/>
      <c r="XQ173" s="297"/>
      <c r="XR173" s="297"/>
      <c r="XS173" s="297"/>
      <c r="XT173" s="297"/>
      <c r="XU173" s="297"/>
      <c r="XV173" s="297"/>
      <c r="XW173" s="297"/>
      <c r="XX173" s="297"/>
      <c r="XY173" s="297"/>
      <c r="XZ173" s="297"/>
      <c r="YA173" s="297"/>
      <c r="YB173" s="297"/>
      <c r="YC173" s="297"/>
      <c r="YD173" s="297"/>
      <c r="YE173" s="297"/>
      <c r="YF173" s="297"/>
      <c r="YG173" s="297"/>
      <c r="YH173" s="297"/>
      <c r="YI173" s="297"/>
      <c r="YJ173" s="297"/>
      <c r="YK173" s="297"/>
      <c r="YL173" s="297"/>
      <c r="YM173" s="297"/>
      <c r="YN173" s="297"/>
      <c r="YO173" s="297"/>
      <c r="YP173" s="297"/>
      <c r="YQ173" s="297"/>
      <c r="YR173" s="297"/>
      <c r="YS173" s="297"/>
      <c r="YT173" s="297"/>
      <c r="YU173" s="297"/>
      <c r="YV173" s="297"/>
      <c r="YW173" s="297"/>
      <c r="YX173" s="297"/>
      <c r="YY173" s="297"/>
      <c r="YZ173" s="297"/>
      <c r="ZA173" s="297"/>
      <c r="ZB173" s="297"/>
      <c r="ZC173" s="297"/>
      <c r="ZD173" s="297"/>
      <c r="ZE173" s="297"/>
      <c r="ZF173" s="297"/>
      <c r="ZG173" s="297"/>
      <c r="ZH173" s="297"/>
      <c r="ZI173" s="297"/>
      <c r="ZJ173" s="297"/>
      <c r="ZK173" s="297"/>
      <c r="ZL173" s="297"/>
      <c r="ZM173" s="297"/>
      <c r="ZN173" s="297"/>
      <c r="ZO173" s="297"/>
      <c r="ZP173" s="297"/>
      <c r="ZQ173" s="297"/>
      <c r="ZR173" s="297"/>
      <c r="ZS173" s="297"/>
      <c r="ZT173" s="297"/>
      <c r="ZU173" s="297"/>
      <c r="ZV173" s="297"/>
      <c r="ZW173" s="297"/>
      <c r="ZX173" s="297"/>
      <c r="ZY173" s="297"/>
      <c r="ZZ173" s="297"/>
      <c r="AAA173" s="297"/>
      <c r="AAB173" s="297"/>
      <c r="AAC173" s="297"/>
      <c r="AAD173" s="297"/>
      <c r="AAE173" s="297"/>
      <c r="AAF173" s="297"/>
      <c r="AAG173" s="297"/>
      <c r="AAH173" s="297"/>
      <c r="AAI173" s="297"/>
      <c r="AAJ173" s="297"/>
      <c r="AAK173" s="297"/>
      <c r="AAL173" s="297"/>
      <c r="AAM173" s="297"/>
      <c r="AAN173" s="297"/>
      <c r="AAO173" s="297"/>
      <c r="AAP173" s="297"/>
      <c r="AAQ173" s="297"/>
      <c r="AAR173" s="297"/>
      <c r="AAS173" s="297"/>
      <c r="AAT173" s="297"/>
      <c r="AAU173" s="297"/>
      <c r="AAV173" s="297"/>
      <c r="AAW173" s="297"/>
      <c r="AAX173" s="297"/>
      <c r="AAY173" s="297"/>
      <c r="AAZ173" s="297"/>
      <c r="ABA173" s="297"/>
      <c r="ABB173" s="297"/>
      <c r="ABC173" s="297"/>
      <c r="ABD173" s="297"/>
      <c r="ABE173" s="297"/>
      <c r="ABF173" s="297"/>
      <c r="ABG173" s="297"/>
      <c r="ABH173" s="297"/>
      <c r="ABI173" s="297"/>
      <c r="ABJ173" s="297"/>
      <c r="ABK173" s="297"/>
      <c r="ABL173" s="297"/>
      <c r="ABM173" s="297"/>
      <c r="ABN173" s="297"/>
      <c r="ABO173" s="297"/>
      <c r="ABP173" s="297"/>
      <c r="ABQ173" s="297"/>
      <c r="ABR173" s="297"/>
      <c r="ABS173" s="297"/>
      <c r="ABT173" s="297"/>
      <c r="ABU173" s="297"/>
      <c r="ABV173" s="297"/>
      <c r="ABW173" s="297"/>
      <c r="ABX173" s="297"/>
      <c r="ABY173" s="297"/>
      <c r="ABZ173" s="297"/>
      <c r="ACA173" s="297"/>
      <c r="ACB173" s="297"/>
      <c r="ACC173" s="297"/>
      <c r="ACD173" s="297"/>
      <c r="ACE173" s="297"/>
      <c r="ACF173" s="297"/>
      <c r="ACG173" s="297"/>
      <c r="ACH173" s="297"/>
      <c r="ACI173" s="297"/>
      <c r="ACJ173" s="297"/>
      <c r="ACK173" s="297"/>
      <c r="ACL173" s="297"/>
      <c r="ACM173" s="297"/>
      <c r="ACN173" s="297"/>
      <c r="ACO173" s="297"/>
      <c r="ACP173" s="297"/>
      <c r="ACQ173" s="297"/>
      <c r="ACR173" s="297"/>
      <c r="ACS173" s="297"/>
      <c r="ACT173" s="297"/>
      <c r="ACU173" s="297"/>
      <c r="ACV173" s="297"/>
      <c r="ACW173" s="297"/>
      <c r="ACX173" s="297"/>
      <c r="ACY173" s="297"/>
      <c r="ACZ173" s="297"/>
      <c r="ADA173" s="297"/>
      <c r="ADB173" s="297"/>
      <c r="ADC173" s="297"/>
      <c r="ADD173" s="297"/>
      <c r="ADE173" s="297"/>
      <c r="ADF173" s="297"/>
      <c r="ADG173" s="297"/>
      <c r="ADH173" s="297"/>
      <c r="ADI173" s="297"/>
      <c r="ADJ173" s="297"/>
      <c r="ADK173" s="297"/>
      <c r="ADL173" s="297"/>
      <c r="ADM173" s="297"/>
      <c r="ADN173" s="297"/>
      <c r="ADO173" s="297"/>
      <c r="ADP173" s="297"/>
      <c r="ADQ173" s="297"/>
      <c r="ADR173" s="297"/>
      <c r="ADS173" s="297"/>
      <c r="ADT173" s="297"/>
      <c r="ADU173" s="297"/>
      <c r="ADV173" s="297"/>
      <c r="ADW173" s="297"/>
      <c r="ADX173" s="297"/>
      <c r="ADY173" s="297"/>
      <c r="ADZ173" s="297"/>
      <c r="AEA173" s="297"/>
      <c r="AEB173" s="297"/>
      <c r="AEC173" s="297"/>
      <c r="AED173" s="297"/>
      <c r="AEE173" s="297"/>
      <c r="AEF173" s="297"/>
      <c r="AEG173" s="297"/>
      <c r="AEH173" s="297"/>
      <c r="AEI173" s="297"/>
      <c r="AEJ173" s="297"/>
      <c r="AEK173" s="297"/>
      <c r="AEL173" s="297"/>
      <c r="AEM173" s="297"/>
      <c r="AEN173" s="297"/>
      <c r="AEO173" s="297"/>
      <c r="AEP173" s="297"/>
      <c r="AEQ173" s="297"/>
      <c r="AER173" s="297"/>
      <c r="AES173" s="297"/>
      <c r="AET173" s="297"/>
      <c r="AEU173" s="297"/>
      <c r="AEV173" s="297"/>
      <c r="AEW173" s="297"/>
      <c r="AEX173" s="297"/>
      <c r="AEY173" s="297"/>
      <c r="AEZ173" s="297"/>
      <c r="AFA173" s="297"/>
      <c r="AFB173" s="297"/>
      <c r="AFC173" s="297"/>
      <c r="AFD173" s="297"/>
      <c r="AFE173" s="297"/>
      <c r="AFF173" s="297"/>
      <c r="AFG173" s="297"/>
      <c r="AFH173" s="297"/>
      <c r="AFI173" s="297"/>
      <c r="AFJ173" s="297"/>
      <c r="AFK173" s="297"/>
      <c r="AFL173" s="297"/>
      <c r="AFM173" s="297"/>
      <c r="AFN173" s="297"/>
      <c r="AFO173" s="297"/>
      <c r="AFP173" s="297"/>
      <c r="AFQ173" s="297"/>
      <c r="AFR173" s="297"/>
      <c r="AFS173" s="297"/>
      <c r="AFT173" s="297"/>
      <c r="AFU173" s="297"/>
      <c r="AFV173" s="297"/>
      <c r="AFW173" s="297"/>
      <c r="AFX173" s="297"/>
      <c r="AFY173" s="297"/>
      <c r="AFZ173" s="297"/>
      <c r="AGA173" s="297"/>
      <c r="AGB173" s="297"/>
      <c r="AGC173" s="297"/>
      <c r="AGD173" s="297"/>
      <c r="AGE173" s="297"/>
      <c r="AGF173" s="297"/>
      <c r="AGG173" s="297"/>
      <c r="AGH173" s="297"/>
      <c r="AGI173" s="297"/>
      <c r="AGJ173" s="297"/>
      <c r="AGK173" s="297"/>
      <c r="AGL173" s="297"/>
      <c r="AGM173" s="297"/>
      <c r="AGN173" s="297"/>
      <c r="AGO173" s="297"/>
      <c r="AGP173" s="297"/>
      <c r="AGQ173" s="297"/>
      <c r="AGR173" s="297"/>
      <c r="AGS173" s="297"/>
      <c r="AGT173" s="297"/>
      <c r="AGU173" s="297"/>
      <c r="AGV173" s="297"/>
      <c r="AGW173" s="297"/>
      <c r="AGX173" s="297"/>
      <c r="AGY173" s="297"/>
      <c r="AGZ173" s="297"/>
      <c r="AHA173" s="297"/>
      <c r="AHB173" s="297"/>
      <c r="AHC173" s="297"/>
      <c r="AHD173" s="297"/>
      <c r="AHE173" s="297"/>
      <c r="AHF173" s="297"/>
      <c r="AHG173" s="297"/>
      <c r="AHH173" s="297"/>
      <c r="AHI173" s="297"/>
      <c r="AHJ173" s="297"/>
      <c r="AHK173" s="297"/>
      <c r="AHL173" s="297"/>
      <c r="AHM173" s="297"/>
      <c r="AHN173" s="297"/>
      <c r="AHO173" s="297"/>
      <c r="AHP173" s="297"/>
      <c r="AHQ173" s="297"/>
      <c r="AHR173" s="297"/>
      <c r="AHS173" s="297"/>
      <c r="AHT173" s="297"/>
      <c r="AHU173" s="297"/>
      <c r="AHV173" s="297"/>
      <c r="AHW173" s="297"/>
      <c r="AHX173" s="297"/>
      <c r="AHY173" s="297"/>
      <c r="AHZ173" s="297"/>
      <c r="AIA173" s="297"/>
      <c r="AIB173" s="297"/>
      <c r="AIC173" s="297"/>
      <c r="AID173" s="297"/>
      <c r="AIE173" s="297"/>
      <c r="AIF173" s="297"/>
      <c r="AIG173" s="297"/>
      <c r="AIH173" s="297"/>
      <c r="AII173" s="297"/>
      <c r="AIJ173" s="297"/>
      <c r="AIK173" s="297"/>
      <c r="AIL173" s="297"/>
      <c r="AIM173" s="297"/>
      <c r="AIN173" s="297"/>
      <c r="AIO173" s="297"/>
      <c r="AIP173" s="297"/>
      <c r="AIQ173" s="297"/>
      <c r="AIR173" s="297"/>
      <c r="AIS173" s="297"/>
      <c r="AIT173" s="297"/>
      <c r="AIU173" s="297"/>
      <c r="AIV173" s="297"/>
      <c r="AIW173" s="297"/>
      <c r="AIX173" s="297"/>
      <c r="AIY173" s="297"/>
      <c r="AIZ173" s="297"/>
      <c r="AJA173" s="297"/>
      <c r="AJB173" s="297"/>
      <c r="AJC173" s="297"/>
      <c r="AJD173" s="297"/>
      <c r="AJE173" s="297"/>
      <c r="AJF173" s="297"/>
      <c r="AJG173" s="297"/>
      <c r="AJH173" s="297"/>
      <c r="AJI173" s="297"/>
      <c r="AJJ173" s="297"/>
      <c r="AJK173" s="297"/>
      <c r="AJL173" s="297"/>
      <c r="AJM173" s="297"/>
      <c r="AJN173" s="297"/>
      <c r="AJO173" s="297"/>
      <c r="AJP173" s="297"/>
      <c r="AJQ173" s="297"/>
      <c r="AJR173" s="297"/>
      <c r="AJS173" s="297"/>
      <c r="AJT173" s="297"/>
      <c r="AJU173" s="297"/>
      <c r="AJV173" s="297"/>
      <c r="AJW173" s="297"/>
      <c r="AJX173" s="297"/>
      <c r="AJY173" s="297"/>
      <c r="AJZ173" s="297"/>
      <c r="AKA173" s="297"/>
      <c r="AKB173" s="297"/>
      <c r="AKC173" s="297"/>
      <c r="AKD173" s="297"/>
      <c r="AKE173" s="297"/>
      <c r="AKF173" s="297"/>
      <c r="AKG173" s="297"/>
      <c r="AKH173" s="297"/>
      <c r="AKI173" s="297"/>
      <c r="AKJ173" s="297"/>
      <c r="AKK173" s="297"/>
      <c r="AKL173" s="297"/>
      <c r="AKM173" s="297"/>
      <c r="AKN173" s="297"/>
      <c r="AKO173" s="297"/>
      <c r="AKP173" s="297"/>
      <c r="AKQ173" s="297"/>
      <c r="AKR173" s="297"/>
      <c r="AKS173" s="297"/>
      <c r="AKT173" s="297"/>
      <c r="AKU173" s="297"/>
      <c r="AKV173" s="297"/>
      <c r="AKW173" s="297"/>
      <c r="AKX173" s="297"/>
      <c r="AKY173" s="297"/>
      <c r="AKZ173" s="297"/>
      <c r="ALA173" s="297"/>
      <c r="ALB173" s="297"/>
      <c r="ALC173" s="297"/>
      <c r="ALD173" s="297"/>
      <c r="ALE173" s="297"/>
      <c r="ALF173" s="297"/>
      <c r="ALG173" s="297"/>
      <c r="ALH173" s="297"/>
      <c r="ALI173" s="297"/>
      <c r="ALJ173" s="297"/>
      <c r="ALK173" s="297"/>
      <c r="ALL173" s="297"/>
      <c r="ALM173" s="297"/>
      <c r="ALN173" s="297"/>
      <c r="ALO173" s="297"/>
      <c r="ALP173" s="297"/>
      <c r="ALQ173" s="297"/>
      <c r="ALR173" s="297"/>
      <c r="ALS173" s="297"/>
      <c r="ALT173" s="297"/>
      <c r="ALU173" s="297"/>
      <c r="ALV173" s="297"/>
      <c r="ALW173" s="297"/>
      <c r="ALX173" s="297"/>
      <c r="ALY173" s="297"/>
      <c r="ALZ173" s="297"/>
      <c r="AMA173" s="297"/>
      <c r="AMB173" s="297"/>
      <c r="AMC173" s="297"/>
      <c r="AMD173" s="297"/>
      <c r="AME173" s="297"/>
      <c r="AMF173" s="297"/>
      <c r="AMG173" s="297"/>
      <c r="AMH173" s="297"/>
      <c r="AMI173" s="297"/>
      <c r="AMJ173" s="297"/>
      <c r="AMK173" s="297"/>
      <c r="AML173" s="297"/>
      <c r="AMM173" s="297"/>
      <c r="AMN173" s="297"/>
      <c r="AMO173" s="297"/>
      <c r="AMP173" s="297"/>
      <c r="AMQ173" s="297"/>
      <c r="AMR173" s="297"/>
      <c r="AMS173" s="297"/>
      <c r="AMT173" s="297"/>
      <c r="AMU173" s="297"/>
      <c r="AMV173" s="297"/>
      <c r="AMW173" s="297"/>
      <c r="AMX173" s="297"/>
      <c r="AMY173" s="297"/>
      <c r="AMZ173" s="297"/>
      <c r="ANA173" s="297"/>
      <c r="ANB173" s="297"/>
      <c r="ANC173" s="297"/>
      <c r="AND173" s="297"/>
      <c r="ANE173" s="297"/>
      <c r="ANF173" s="297"/>
      <c r="ANG173" s="297"/>
      <c r="ANH173" s="297"/>
      <c r="ANI173" s="297"/>
      <c r="ANJ173" s="297"/>
      <c r="ANK173" s="297"/>
      <c r="ANL173" s="297"/>
      <c r="ANM173" s="297"/>
      <c r="ANN173" s="297"/>
      <c r="ANO173" s="297"/>
      <c r="ANP173" s="297"/>
      <c r="ANQ173" s="297"/>
      <c r="ANR173" s="297"/>
      <c r="ANS173" s="297"/>
      <c r="ANT173" s="297"/>
      <c r="ANU173" s="297"/>
      <c r="ANV173" s="297"/>
      <c r="ANW173" s="297"/>
      <c r="ANX173" s="297"/>
      <c r="ANY173" s="297"/>
      <c r="ANZ173" s="297"/>
      <c r="AOA173" s="297"/>
      <c r="AOB173" s="297"/>
      <c r="AOC173" s="297"/>
      <c r="AOD173" s="297"/>
      <c r="AOE173" s="297"/>
      <c r="AOF173" s="297"/>
      <c r="AOG173" s="297"/>
      <c r="AOH173" s="297"/>
      <c r="AOI173" s="297"/>
      <c r="AOJ173" s="297"/>
      <c r="AOK173" s="297"/>
      <c r="AOL173" s="297"/>
      <c r="AOM173" s="297"/>
      <c r="AON173" s="297"/>
      <c r="AOO173" s="297"/>
      <c r="AOP173" s="297"/>
      <c r="AOQ173" s="297"/>
      <c r="AOR173" s="297"/>
      <c r="AOS173" s="297"/>
      <c r="AOT173" s="297"/>
      <c r="AOU173" s="297"/>
      <c r="AOV173" s="297"/>
      <c r="AOW173" s="297"/>
      <c r="AOX173" s="297"/>
      <c r="AOY173" s="297"/>
      <c r="AOZ173" s="297"/>
      <c r="APA173" s="297"/>
      <c r="APB173" s="297"/>
      <c r="APC173" s="297"/>
      <c r="APD173" s="297"/>
      <c r="APE173" s="297"/>
      <c r="APF173" s="297"/>
      <c r="APG173" s="297"/>
      <c r="APH173" s="297"/>
      <c r="API173" s="297"/>
      <c r="APJ173" s="297"/>
      <c r="APK173" s="297"/>
      <c r="APL173" s="297"/>
      <c r="APM173" s="297"/>
      <c r="APN173" s="297"/>
      <c r="APO173" s="297"/>
      <c r="APP173" s="297"/>
      <c r="APQ173" s="297"/>
      <c r="APR173" s="297"/>
      <c r="APS173" s="297"/>
      <c r="APT173" s="297"/>
      <c r="APU173" s="297"/>
      <c r="APV173" s="297"/>
      <c r="APW173" s="297"/>
      <c r="APX173" s="297"/>
      <c r="APY173" s="297"/>
      <c r="APZ173" s="297"/>
      <c r="AQA173" s="297"/>
      <c r="AQB173" s="297"/>
      <c r="AQC173" s="297"/>
      <c r="AQD173" s="297"/>
      <c r="AQE173" s="297"/>
      <c r="AQF173" s="297"/>
      <c r="AQG173" s="297"/>
      <c r="AQH173" s="297"/>
      <c r="AQI173" s="297"/>
      <c r="AQJ173" s="297"/>
      <c r="AQK173" s="297"/>
      <c r="AQL173" s="297"/>
      <c r="AQM173" s="297"/>
      <c r="AQN173" s="297"/>
      <c r="AQO173" s="297"/>
      <c r="AQP173" s="297"/>
      <c r="AQQ173" s="297"/>
      <c r="AQR173" s="297"/>
      <c r="AQS173" s="297"/>
      <c r="AQT173" s="297"/>
      <c r="AQU173" s="297"/>
      <c r="AQV173" s="297"/>
      <c r="AQW173" s="297"/>
      <c r="AQX173" s="297"/>
      <c r="AQY173" s="297"/>
      <c r="AQZ173" s="297"/>
      <c r="ARA173" s="297"/>
      <c r="ARB173" s="297"/>
      <c r="ARC173" s="297"/>
      <c r="ARD173" s="297"/>
      <c r="ARE173" s="297"/>
      <c r="ARF173" s="297"/>
      <c r="ARG173" s="297"/>
      <c r="ARH173" s="297"/>
      <c r="ARI173" s="297"/>
      <c r="ARJ173" s="297"/>
      <c r="ARK173" s="297"/>
      <c r="ARL173" s="297"/>
      <c r="ARM173" s="297"/>
      <c r="ARN173" s="297"/>
      <c r="ARO173" s="297"/>
      <c r="ARP173" s="297"/>
      <c r="ARQ173" s="297"/>
      <c r="ARR173" s="297"/>
      <c r="ARS173" s="297"/>
      <c r="ART173" s="297"/>
      <c r="ARU173" s="297"/>
      <c r="ARV173" s="297"/>
      <c r="ARW173" s="297"/>
      <c r="ARX173" s="297"/>
      <c r="ARY173" s="297"/>
      <c r="ARZ173" s="297"/>
      <c r="ASA173" s="297"/>
      <c r="ASB173" s="297"/>
      <c r="ASC173" s="297"/>
      <c r="ASD173" s="297"/>
      <c r="ASE173" s="297"/>
      <c r="ASF173" s="297"/>
      <c r="ASG173" s="297"/>
      <c r="ASH173" s="297"/>
      <c r="ASI173" s="297"/>
      <c r="ASJ173" s="297"/>
      <c r="ASK173" s="297"/>
      <c r="ASL173" s="297"/>
      <c r="ASM173" s="297"/>
      <c r="ASN173" s="297"/>
      <c r="ASO173" s="297"/>
      <c r="ASP173" s="297"/>
      <c r="ASQ173" s="297"/>
      <c r="ASR173" s="297"/>
      <c r="ASS173" s="297"/>
      <c r="AST173" s="297"/>
      <c r="ASU173" s="297"/>
      <c r="ASV173" s="297"/>
      <c r="ASW173" s="297"/>
      <c r="ASX173" s="297"/>
      <c r="ASY173" s="297"/>
      <c r="ASZ173" s="297"/>
      <c r="ATA173" s="297"/>
      <c r="ATB173" s="297"/>
      <c r="ATC173" s="297"/>
      <c r="ATD173" s="297"/>
      <c r="ATE173" s="297"/>
      <c r="ATF173" s="297"/>
      <c r="ATG173" s="297"/>
      <c r="ATH173" s="297"/>
      <c r="ATI173" s="297"/>
      <c r="ATJ173" s="297"/>
      <c r="ATK173" s="297"/>
      <c r="ATL173" s="297"/>
      <c r="ATM173" s="297"/>
      <c r="ATN173" s="297"/>
      <c r="ATO173" s="297"/>
      <c r="ATP173" s="297"/>
      <c r="ATQ173" s="297"/>
      <c r="ATR173" s="297"/>
      <c r="ATS173" s="297"/>
      <c r="ATT173" s="297"/>
      <c r="ATU173" s="297"/>
      <c r="ATV173" s="297"/>
      <c r="ATW173" s="297"/>
      <c r="ATX173" s="297"/>
      <c r="ATY173" s="297"/>
      <c r="ATZ173" s="297"/>
      <c r="AUA173" s="297"/>
      <c r="AUB173" s="297"/>
      <c r="AUC173" s="297"/>
      <c r="AUD173" s="297"/>
      <c r="AUE173" s="297"/>
      <c r="AUF173" s="297"/>
      <c r="AUG173" s="297"/>
      <c r="AUH173" s="297"/>
      <c r="AUI173" s="297"/>
      <c r="AUJ173" s="297"/>
      <c r="AUK173" s="297"/>
      <c r="AUL173" s="297"/>
      <c r="AUM173" s="297"/>
      <c r="AUN173" s="297"/>
      <c r="AUO173" s="297"/>
      <c r="AUP173" s="297"/>
      <c r="AUQ173" s="297"/>
      <c r="AUR173" s="297"/>
      <c r="AUS173" s="297"/>
      <c r="AUT173" s="297"/>
      <c r="AUU173" s="297"/>
      <c r="AUV173" s="297"/>
      <c r="AUW173" s="297"/>
      <c r="AUX173" s="297"/>
      <c r="AUY173" s="297"/>
      <c r="AUZ173" s="297"/>
      <c r="AVA173" s="297"/>
      <c r="AVB173" s="297"/>
      <c r="AVC173" s="297"/>
      <c r="AVD173" s="297"/>
      <c r="AVE173" s="297"/>
      <c r="AVF173" s="297"/>
      <c r="AVG173" s="297"/>
      <c r="AVH173" s="297"/>
      <c r="AVI173" s="297"/>
      <c r="AVJ173" s="297"/>
      <c r="AVK173" s="297"/>
      <c r="AVL173" s="297"/>
      <c r="AVM173" s="297"/>
      <c r="AVN173" s="297"/>
      <c r="AVO173" s="297"/>
      <c r="AVP173" s="297"/>
      <c r="AVQ173" s="297"/>
      <c r="AVR173" s="297"/>
      <c r="AVS173" s="297"/>
      <c r="AVT173" s="297"/>
      <c r="AVU173" s="297"/>
      <c r="AVV173" s="297"/>
      <c r="AVW173" s="297"/>
      <c r="AVX173" s="297"/>
      <c r="AVY173" s="297"/>
      <c r="AVZ173" s="297"/>
      <c r="AWA173" s="297"/>
      <c r="AWB173" s="297"/>
      <c r="AWC173" s="297"/>
      <c r="AWD173" s="297"/>
      <c r="AWE173" s="297"/>
      <c r="AWF173" s="297"/>
      <c r="AWG173" s="297"/>
      <c r="AWH173" s="297"/>
      <c r="AWI173" s="297"/>
      <c r="AWJ173" s="297"/>
      <c r="AWK173" s="297"/>
      <c r="AWL173" s="297"/>
      <c r="AWM173" s="297"/>
      <c r="AWN173" s="297"/>
      <c r="AWO173" s="297"/>
      <c r="AWP173" s="297"/>
      <c r="AWQ173" s="297"/>
      <c r="AWR173" s="297"/>
      <c r="AWS173" s="297"/>
      <c r="AWT173" s="297"/>
      <c r="AWU173" s="297"/>
      <c r="AWV173" s="297"/>
      <c r="AWW173" s="297"/>
      <c r="AWX173" s="297"/>
      <c r="AWY173" s="297"/>
      <c r="AWZ173" s="297"/>
      <c r="AXA173" s="297"/>
      <c r="AXB173" s="297"/>
      <c r="AXC173" s="297"/>
      <c r="AXD173" s="297"/>
      <c r="AXE173" s="297"/>
      <c r="AXF173" s="297"/>
      <c r="AXG173" s="297"/>
      <c r="AXH173" s="297"/>
      <c r="AXI173" s="297"/>
      <c r="AXJ173" s="297"/>
      <c r="AXK173" s="297"/>
      <c r="AXL173" s="297"/>
      <c r="AXM173" s="297"/>
      <c r="AXN173" s="297"/>
      <c r="AXO173" s="297"/>
      <c r="AXP173" s="297"/>
      <c r="AXQ173" s="297"/>
      <c r="AXR173" s="297"/>
      <c r="AXS173" s="297"/>
      <c r="AXT173" s="297"/>
      <c r="AXU173" s="297"/>
      <c r="AXV173" s="297"/>
      <c r="AXW173" s="297"/>
      <c r="AXX173" s="297"/>
      <c r="AXY173" s="297"/>
      <c r="AXZ173" s="297"/>
      <c r="AYA173" s="297"/>
      <c r="AYB173" s="297"/>
      <c r="AYC173" s="297"/>
      <c r="AYD173" s="297"/>
      <c r="AYE173" s="297"/>
      <c r="AYF173" s="297"/>
      <c r="AYG173" s="297"/>
      <c r="AYH173" s="297"/>
      <c r="AYI173" s="297"/>
      <c r="AYJ173" s="297"/>
      <c r="AYK173" s="297"/>
      <c r="AYL173" s="297"/>
      <c r="AYM173" s="297"/>
      <c r="AYN173" s="297"/>
      <c r="AYO173" s="297"/>
      <c r="AYP173" s="297"/>
      <c r="AYQ173" s="297"/>
      <c r="AYR173" s="297"/>
      <c r="AYS173" s="297"/>
      <c r="AYT173" s="297"/>
      <c r="AYU173" s="297"/>
      <c r="AYV173" s="297"/>
      <c r="AYW173" s="297"/>
      <c r="AYX173" s="297"/>
      <c r="AYY173" s="297"/>
      <c r="AYZ173" s="297"/>
      <c r="AZA173" s="297"/>
      <c r="AZB173" s="297"/>
      <c r="AZC173" s="297"/>
      <c r="AZD173" s="297"/>
      <c r="AZE173" s="297"/>
      <c r="AZF173" s="297"/>
      <c r="AZG173" s="297"/>
      <c r="AZH173" s="297"/>
      <c r="AZI173" s="297"/>
      <c r="AZJ173" s="297"/>
      <c r="AZK173" s="297"/>
      <c r="AZL173" s="297"/>
      <c r="AZM173" s="297"/>
      <c r="AZN173" s="297"/>
      <c r="AZO173" s="297"/>
      <c r="AZP173" s="297"/>
      <c r="AZQ173" s="297"/>
      <c r="AZR173" s="297"/>
      <c r="AZS173" s="297"/>
      <c r="AZT173" s="297"/>
      <c r="AZU173" s="297"/>
      <c r="AZV173" s="297"/>
      <c r="AZW173" s="297"/>
      <c r="AZX173" s="297"/>
      <c r="AZY173" s="297"/>
      <c r="AZZ173" s="297"/>
      <c r="BAA173" s="297"/>
      <c r="BAB173" s="297"/>
      <c r="BAC173" s="297"/>
      <c r="BAD173" s="297"/>
      <c r="BAE173" s="297"/>
      <c r="BAF173" s="297"/>
      <c r="BAG173" s="297"/>
      <c r="BAH173" s="297"/>
      <c r="BAI173" s="297"/>
      <c r="BAJ173" s="297"/>
      <c r="BAK173" s="297"/>
      <c r="BAL173" s="297"/>
      <c r="BAM173" s="297"/>
      <c r="BAN173" s="297"/>
      <c r="BAO173" s="297"/>
      <c r="BAP173" s="297"/>
      <c r="BAQ173" s="297"/>
      <c r="BAR173" s="297"/>
      <c r="BAS173" s="297"/>
      <c r="BAT173" s="297"/>
      <c r="BAU173" s="297"/>
      <c r="BAV173" s="297"/>
      <c r="BAW173" s="297"/>
      <c r="BAX173" s="297"/>
      <c r="BAY173" s="297"/>
      <c r="BAZ173" s="297"/>
      <c r="BBA173" s="297"/>
      <c r="BBB173" s="297"/>
      <c r="BBC173" s="297"/>
      <c r="BBD173" s="297"/>
      <c r="BBE173" s="297"/>
      <c r="BBF173" s="297"/>
      <c r="BBG173" s="297"/>
      <c r="BBH173" s="297"/>
      <c r="BBI173" s="297"/>
      <c r="BBJ173" s="297"/>
      <c r="BBK173" s="297"/>
      <c r="BBL173" s="297"/>
      <c r="BBM173" s="297"/>
      <c r="BBN173" s="297"/>
      <c r="BBO173" s="297"/>
      <c r="BBP173" s="297"/>
      <c r="BBQ173" s="297"/>
      <c r="BBR173" s="297"/>
      <c r="BBS173" s="297"/>
      <c r="BBT173" s="297"/>
      <c r="BBU173" s="297"/>
      <c r="BBV173" s="297"/>
      <c r="BBW173" s="297"/>
      <c r="BBX173" s="297"/>
      <c r="BBY173" s="297"/>
      <c r="BBZ173" s="297"/>
      <c r="BCA173" s="297"/>
      <c r="BCB173" s="297"/>
      <c r="BCC173" s="297"/>
      <c r="BCD173" s="297"/>
      <c r="BCE173" s="297"/>
      <c r="BCF173" s="297"/>
      <c r="BCG173" s="297"/>
      <c r="BCH173" s="297"/>
      <c r="BCI173" s="297"/>
      <c r="BCJ173" s="297"/>
      <c r="BCK173" s="297"/>
      <c r="BCL173" s="297"/>
      <c r="BCM173" s="297"/>
      <c r="BCN173" s="297"/>
      <c r="BCO173" s="297"/>
      <c r="BCP173" s="297"/>
      <c r="BCQ173" s="297"/>
      <c r="BCR173" s="297"/>
      <c r="BCS173" s="297"/>
      <c r="BCT173" s="297"/>
      <c r="BCU173" s="297"/>
      <c r="BCV173" s="297"/>
      <c r="BCW173" s="297"/>
      <c r="BCX173" s="297"/>
      <c r="BCY173" s="297"/>
      <c r="BCZ173" s="297"/>
      <c r="BDA173" s="297"/>
      <c r="BDB173" s="297"/>
      <c r="BDC173" s="297"/>
      <c r="BDD173" s="297"/>
      <c r="BDE173" s="297"/>
      <c r="BDF173" s="297"/>
      <c r="BDG173" s="297"/>
      <c r="BDH173" s="297"/>
      <c r="BDI173" s="297"/>
      <c r="BDJ173" s="297"/>
      <c r="BDK173" s="297"/>
      <c r="BDL173" s="297"/>
      <c r="BDM173" s="297"/>
      <c r="BDN173" s="297"/>
      <c r="BDO173" s="297"/>
      <c r="BDP173" s="297"/>
      <c r="BDQ173" s="297"/>
      <c r="BDR173" s="297"/>
      <c r="BDS173" s="297"/>
      <c r="BDT173" s="297"/>
      <c r="BDU173" s="297"/>
      <c r="BDV173" s="297"/>
      <c r="BDW173" s="297"/>
      <c r="BDX173" s="297"/>
      <c r="BDY173" s="297"/>
      <c r="BDZ173" s="297"/>
      <c r="BEA173" s="297"/>
      <c r="BEB173" s="297"/>
      <c r="BEC173" s="297"/>
      <c r="BED173" s="297"/>
      <c r="BEE173" s="297"/>
      <c r="BEF173" s="297"/>
      <c r="BEG173" s="297"/>
      <c r="BEH173" s="297"/>
      <c r="BEI173" s="297"/>
      <c r="BEJ173" s="297"/>
      <c r="BEK173" s="297"/>
      <c r="BEL173" s="297"/>
      <c r="BEM173" s="297"/>
      <c r="BEN173" s="297"/>
      <c r="BEO173" s="297"/>
      <c r="BEP173" s="297"/>
      <c r="BEQ173" s="297"/>
      <c r="BER173" s="297"/>
      <c r="BES173" s="297"/>
      <c r="BET173" s="297"/>
      <c r="BEU173" s="297"/>
      <c r="BEV173" s="297"/>
      <c r="BEW173" s="297"/>
      <c r="BEX173" s="297"/>
      <c r="BEY173" s="297"/>
      <c r="BEZ173" s="297"/>
      <c r="BFA173" s="297"/>
      <c r="BFB173" s="297"/>
      <c r="BFC173" s="297"/>
      <c r="BFD173" s="297"/>
      <c r="BFE173" s="297"/>
      <c r="BFF173" s="297"/>
      <c r="BFG173" s="297"/>
      <c r="BFH173" s="297"/>
      <c r="BFI173" s="297"/>
      <c r="BFJ173" s="297"/>
      <c r="BFK173" s="297"/>
      <c r="BFL173" s="297"/>
      <c r="BFM173" s="297"/>
      <c r="BFN173" s="297"/>
      <c r="BFO173" s="297"/>
      <c r="BFP173" s="297"/>
      <c r="BFQ173" s="297"/>
      <c r="BFR173" s="297"/>
      <c r="BFS173" s="297"/>
      <c r="BFT173" s="297"/>
      <c r="BFU173" s="297"/>
      <c r="BFV173" s="297"/>
      <c r="BFW173" s="297"/>
      <c r="BFX173" s="297"/>
      <c r="BFY173" s="297"/>
      <c r="BFZ173" s="297"/>
      <c r="BGA173" s="297"/>
      <c r="BGB173" s="297"/>
      <c r="BGC173" s="297"/>
      <c r="BGD173" s="297"/>
      <c r="BGE173" s="297"/>
      <c r="BGF173" s="297"/>
      <c r="BGG173" s="297"/>
      <c r="BGH173" s="297"/>
      <c r="BGI173" s="297"/>
      <c r="BGJ173" s="297"/>
      <c r="BGK173" s="297"/>
      <c r="BGL173" s="297"/>
      <c r="BGM173" s="297"/>
      <c r="BGN173" s="297"/>
      <c r="BGO173" s="297"/>
      <c r="BGP173" s="297"/>
      <c r="BGQ173" s="297"/>
      <c r="BGR173" s="297"/>
      <c r="BGS173" s="297"/>
      <c r="BGT173" s="297"/>
      <c r="BGU173" s="297"/>
      <c r="BGV173" s="297"/>
      <c r="BGW173" s="297"/>
      <c r="BGX173" s="297"/>
      <c r="BGY173" s="297"/>
      <c r="BGZ173" s="297"/>
      <c r="BHA173" s="297"/>
      <c r="BHB173" s="297"/>
      <c r="BHC173" s="297"/>
      <c r="BHD173" s="297"/>
      <c r="BHE173" s="297"/>
      <c r="BHF173" s="297"/>
      <c r="BHG173" s="297"/>
      <c r="BHH173" s="297"/>
      <c r="BHI173" s="297"/>
      <c r="BHJ173" s="297"/>
      <c r="BHK173" s="297"/>
      <c r="BHL173" s="297"/>
      <c r="BHM173" s="297"/>
      <c r="BHN173" s="297"/>
      <c r="BHO173" s="297"/>
      <c r="BHP173" s="297"/>
      <c r="BHQ173" s="297"/>
      <c r="BHR173" s="297"/>
      <c r="BHS173" s="297"/>
      <c r="BHT173" s="297"/>
      <c r="BHU173" s="297"/>
      <c r="BHV173" s="297"/>
      <c r="BHW173" s="297"/>
      <c r="BHX173" s="297"/>
      <c r="BHY173" s="297"/>
      <c r="BHZ173" s="297"/>
      <c r="BIA173" s="297"/>
      <c r="BIB173" s="297"/>
      <c r="BIC173" s="297"/>
      <c r="BID173" s="297"/>
      <c r="BIE173" s="297"/>
      <c r="BIF173" s="297"/>
      <c r="BIG173" s="297"/>
      <c r="BIH173" s="297"/>
      <c r="BII173" s="297"/>
      <c r="BIJ173" s="297"/>
      <c r="BIK173" s="297"/>
      <c r="BIL173" s="297"/>
      <c r="BIM173" s="297"/>
      <c r="BIN173" s="297"/>
      <c r="BIO173" s="297"/>
      <c r="BIP173" s="297"/>
      <c r="BIQ173" s="297"/>
      <c r="BIR173" s="297"/>
      <c r="BIS173" s="297"/>
      <c r="BIT173" s="297"/>
      <c r="BIU173" s="297"/>
      <c r="BIV173" s="297"/>
      <c r="BIW173" s="297"/>
      <c r="BIX173" s="297"/>
      <c r="BIY173" s="297"/>
      <c r="BIZ173" s="297"/>
      <c r="BJA173" s="297"/>
      <c r="BJB173" s="297"/>
      <c r="BJC173" s="297"/>
      <c r="BJD173" s="297"/>
      <c r="BJE173" s="297"/>
      <c r="BJF173" s="297"/>
      <c r="BJG173" s="297"/>
      <c r="BJH173" s="297"/>
      <c r="BJI173" s="297"/>
      <c r="BJJ173" s="297"/>
      <c r="BJK173" s="297"/>
      <c r="BJL173" s="297"/>
    </row>
    <row r="174" spans="1:1624" s="299" customFormat="1" ht="8.25">
      <c r="A174" s="291"/>
      <c r="B174" s="292"/>
      <c r="C174" s="292"/>
      <c r="D174" s="292"/>
      <c r="E174" s="292"/>
      <c r="F174" s="292"/>
      <c r="G174" s="293" t="s">
        <v>205</v>
      </c>
      <c r="H174" s="300"/>
      <c r="I174" s="300"/>
      <c r="J174" s="300"/>
      <c r="K174" s="296"/>
      <c r="L174" s="296"/>
      <c r="M174" s="300"/>
      <c r="N174" s="297"/>
      <c r="O174" s="294"/>
      <c r="P174" s="294"/>
      <c r="R174" s="297"/>
      <c r="S174" s="297"/>
      <c r="T174" s="297"/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297"/>
      <c r="AI174" s="297"/>
      <c r="AJ174" s="297"/>
      <c r="AK174" s="297"/>
      <c r="AL174" s="297"/>
      <c r="AM174" s="297"/>
      <c r="AN174" s="297"/>
      <c r="AO174" s="297"/>
      <c r="AP174" s="297"/>
      <c r="AQ174" s="297"/>
      <c r="AR174" s="297"/>
      <c r="AS174" s="297"/>
      <c r="AT174" s="297"/>
      <c r="AU174" s="297"/>
      <c r="AV174" s="297"/>
      <c r="AW174" s="297"/>
      <c r="AX174" s="297"/>
      <c r="AY174" s="297"/>
      <c r="AZ174" s="297"/>
      <c r="BA174" s="297"/>
      <c r="BB174" s="297"/>
      <c r="BC174" s="297"/>
      <c r="BD174" s="297"/>
      <c r="BE174" s="297"/>
      <c r="BF174" s="297"/>
      <c r="BG174" s="297"/>
      <c r="BH174" s="297"/>
      <c r="BI174" s="297"/>
      <c r="BJ174" s="297"/>
      <c r="BK174" s="297"/>
      <c r="BL174" s="297"/>
      <c r="BM174" s="297"/>
      <c r="BN174" s="297"/>
      <c r="BO174" s="297"/>
      <c r="BP174" s="297"/>
      <c r="BQ174" s="297"/>
      <c r="BR174" s="297"/>
      <c r="BS174" s="297"/>
      <c r="BT174" s="297"/>
      <c r="BU174" s="297"/>
      <c r="BV174" s="297"/>
      <c r="BW174" s="297"/>
      <c r="BX174" s="297"/>
      <c r="BY174" s="297"/>
      <c r="BZ174" s="297"/>
      <c r="CA174" s="297"/>
      <c r="CB174" s="297"/>
      <c r="CC174" s="297"/>
      <c r="CD174" s="297"/>
      <c r="CE174" s="297"/>
      <c r="CF174" s="297"/>
      <c r="CG174" s="297"/>
      <c r="CH174" s="297"/>
      <c r="CI174" s="297"/>
      <c r="CJ174" s="297"/>
      <c r="CK174" s="297"/>
      <c r="CL174" s="297"/>
      <c r="CM174" s="297"/>
      <c r="CN174" s="297"/>
      <c r="CO174" s="297"/>
      <c r="CP174" s="297"/>
      <c r="CQ174" s="297"/>
      <c r="CR174" s="297"/>
      <c r="CS174" s="297"/>
      <c r="CT174" s="297"/>
      <c r="CU174" s="297"/>
      <c r="CV174" s="297"/>
      <c r="CW174" s="297"/>
      <c r="CX174" s="297"/>
      <c r="CY174" s="297"/>
      <c r="CZ174" s="297"/>
      <c r="DA174" s="297"/>
      <c r="DB174" s="297"/>
      <c r="DC174" s="297"/>
      <c r="DD174" s="297"/>
      <c r="DE174" s="297"/>
      <c r="DF174" s="297"/>
      <c r="DG174" s="297"/>
      <c r="DH174" s="297"/>
      <c r="DI174" s="297"/>
      <c r="DJ174" s="297"/>
      <c r="DK174" s="297"/>
      <c r="DL174" s="297"/>
      <c r="DM174" s="297"/>
      <c r="DN174" s="297"/>
      <c r="DO174" s="297"/>
      <c r="DP174" s="297"/>
      <c r="DQ174" s="297"/>
      <c r="DR174" s="297"/>
      <c r="DS174" s="297"/>
      <c r="DT174" s="297"/>
      <c r="DU174" s="297"/>
      <c r="DV174" s="297"/>
      <c r="DW174" s="297"/>
      <c r="DX174" s="297"/>
      <c r="DY174" s="297"/>
      <c r="DZ174" s="297"/>
      <c r="EA174" s="297"/>
      <c r="EB174" s="297"/>
      <c r="EC174" s="297"/>
      <c r="ED174" s="297"/>
      <c r="EE174" s="297"/>
      <c r="EF174" s="297"/>
      <c r="EG174" s="297"/>
      <c r="EH174" s="297"/>
      <c r="EI174" s="297"/>
      <c r="EJ174" s="297"/>
      <c r="EK174" s="297"/>
      <c r="EL174" s="297"/>
      <c r="EM174" s="297"/>
      <c r="EN174" s="297"/>
      <c r="EO174" s="297"/>
      <c r="EP174" s="297"/>
      <c r="EQ174" s="297"/>
      <c r="ER174" s="297"/>
      <c r="ES174" s="297"/>
      <c r="ET174" s="297"/>
      <c r="EU174" s="297"/>
      <c r="EV174" s="297"/>
      <c r="EW174" s="297"/>
      <c r="EX174" s="297"/>
      <c r="EY174" s="297"/>
      <c r="EZ174" s="297"/>
      <c r="FA174" s="297"/>
      <c r="FB174" s="297"/>
      <c r="FC174" s="297"/>
      <c r="FD174" s="297"/>
      <c r="FE174" s="297"/>
      <c r="FF174" s="297"/>
      <c r="FG174" s="297"/>
      <c r="FH174" s="297"/>
      <c r="FI174" s="297"/>
      <c r="FJ174" s="297"/>
      <c r="FK174" s="297"/>
      <c r="FL174" s="297"/>
      <c r="FM174" s="297"/>
      <c r="FN174" s="297"/>
      <c r="FO174" s="297"/>
      <c r="FP174" s="297"/>
      <c r="FQ174" s="297"/>
      <c r="FR174" s="297"/>
      <c r="FS174" s="297"/>
      <c r="FT174" s="297"/>
      <c r="FU174" s="297"/>
      <c r="FV174" s="297"/>
      <c r="FW174" s="297"/>
      <c r="FX174" s="297"/>
      <c r="FY174" s="297"/>
      <c r="FZ174" s="297"/>
      <c r="GA174" s="297"/>
      <c r="GB174" s="297"/>
      <c r="GC174" s="297"/>
      <c r="GD174" s="297"/>
      <c r="GE174" s="297"/>
      <c r="GF174" s="297"/>
      <c r="GG174" s="297"/>
      <c r="GH174" s="297"/>
      <c r="GI174" s="297"/>
      <c r="GJ174" s="297"/>
      <c r="GK174" s="297"/>
      <c r="GL174" s="297"/>
      <c r="GM174" s="297"/>
      <c r="GN174" s="297"/>
      <c r="GO174" s="297"/>
      <c r="GP174" s="297"/>
      <c r="GQ174" s="297"/>
      <c r="GR174" s="297"/>
      <c r="GS174" s="297"/>
      <c r="GT174" s="297"/>
      <c r="GU174" s="297"/>
      <c r="GV174" s="297"/>
      <c r="GW174" s="297"/>
      <c r="GX174" s="297"/>
      <c r="GY174" s="297"/>
      <c r="GZ174" s="297"/>
      <c r="HA174" s="297"/>
      <c r="HB174" s="297"/>
      <c r="HC174" s="297"/>
      <c r="HD174" s="297"/>
      <c r="HE174" s="297"/>
      <c r="HF174" s="297"/>
      <c r="HG174" s="297"/>
      <c r="HH174" s="297"/>
      <c r="HI174" s="297"/>
      <c r="HJ174" s="297"/>
      <c r="HK174" s="297"/>
      <c r="HL174" s="297"/>
      <c r="HM174" s="297"/>
      <c r="HN174" s="297"/>
      <c r="HO174" s="297"/>
      <c r="HP174" s="297"/>
      <c r="HQ174" s="297"/>
      <c r="HR174" s="297"/>
      <c r="HS174" s="297"/>
      <c r="HT174" s="297"/>
      <c r="HU174" s="297"/>
      <c r="HV174" s="297"/>
      <c r="HW174" s="297"/>
      <c r="HX174" s="297"/>
      <c r="HY174" s="297"/>
      <c r="HZ174" s="297"/>
      <c r="IA174" s="297"/>
      <c r="IB174" s="297"/>
      <c r="IC174" s="297"/>
      <c r="ID174" s="297"/>
      <c r="IE174" s="297"/>
      <c r="IF174" s="297"/>
      <c r="IG174" s="297"/>
      <c r="IH174" s="297"/>
      <c r="II174" s="297"/>
      <c r="IJ174" s="297"/>
      <c r="IK174" s="297"/>
      <c r="IL174" s="297"/>
      <c r="IM174" s="297"/>
      <c r="IN174" s="297"/>
      <c r="IO174" s="297"/>
      <c r="IP174" s="297"/>
      <c r="IQ174" s="297"/>
      <c r="IR174" s="297"/>
      <c r="IS174" s="297"/>
      <c r="IT174" s="297"/>
      <c r="IU174" s="297"/>
      <c r="IV174" s="297"/>
      <c r="IW174" s="297"/>
      <c r="IX174" s="297"/>
      <c r="IY174" s="297"/>
      <c r="IZ174" s="297"/>
      <c r="JA174" s="297"/>
      <c r="JB174" s="297"/>
      <c r="JC174" s="297"/>
      <c r="JD174" s="297"/>
      <c r="JE174" s="297"/>
      <c r="JF174" s="297"/>
      <c r="JG174" s="297"/>
      <c r="JH174" s="297"/>
      <c r="JI174" s="297"/>
      <c r="JJ174" s="297"/>
      <c r="JK174" s="297"/>
      <c r="JL174" s="297"/>
      <c r="JM174" s="297"/>
      <c r="JN174" s="297"/>
      <c r="JO174" s="297"/>
      <c r="JP174" s="297"/>
      <c r="JQ174" s="297"/>
      <c r="JR174" s="297"/>
      <c r="JS174" s="297"/>
      <c r="JT174" s="297"/>
      <c r="JU174" s="297"/>
      <c r="JV174" s="297"/>
      <c r="JW174" s="297"/>
      <c r="JX174" s="297"/>
      <c r="JY174" s="297"/>
      <c r="JZ174" s="297"/>
      <c r="KA174" s="297"/>
      <c r="KB174" s="297"/>
      <c r="KC174" s="297"/>
      <c r="KD174" s="297"/>
      <c r="KE174" s="297"/>
      <c r="KF174" s="297"/>
      <c r="KG174" s="297"/>
      <c r="KH174" s="297"/>
      <c r="KI174" s="297"/>
      <c r="KJ174" s="297"/>
      <c r="KK174" s="297"/>
      <c r="KL174" s="297"/>
      <c r="KM174" s="297"/>
      <c r="KN174" s="297"/>
      <c r="KO174" s="297"/>
      <c r="KP174" s="297"/>
      <c r="KQ174" s="297"/>
      <c r="KR174" s="297"/>
      <c r="KS174" s="297"/>
      <c r="KT174" s="297"/>
      <c r="KU174" s="297"/>
      <c r="KV174" s="297"/>
      <c r="KW174" s="297"/>
      <c r="KX174" s="297"/>
      <c r="KY174" s="297"/>
      <c r="KZ174" s="297"/>
      <c r="LA174" s="297"/>
      <c r="LB174" s="297"/>
      <c r="LC174" s="297"/>
      <c r="LD174" s="297"/>
      <c r="LE174" s="297"/>
      <c r="LF174" s="297"/>
      <c r="LG174" s="297"/>
      <c r="LH174" s="297"/>
      <c r="LI174" s="297"/>
      <c r="LJ174" s="297"/>
      <c r="LK174" s="297"/>
      <c r="LL174" s="297"/>
      <c r="LM174" s="297"/>
      <c r="LN174" s="297"/>
      <c r="LO174" s="297"/>
      <c r="LP174" s="297"/>
      <c r="LQ174" s="297"/>
      <c r="LR174" s="297"/>
      <c r="LS174" s="297"/>
      <c r="LT174" s="297"/>
      <c r="LU174" s="297"/>
      <c r="LV174" s="297"/>
      <c r="LW174" s="297"/>
      <c r="LX174" s="297"/>
      <c r="LY174" s="297"/>
      <c r="LZ174" s="297"/>
      <c r="MA174" s="297"/>
      <c r="MB174" s="297"/>
      <c r="MC174" s="297"/>
      <c r="MD174" s="297"/>
      <c r="ME174" s="297"/>
      <c r="MF174" s="297"/>
      <c r="MG174" s="297"/>
      <c r="MH174" s="297"/>
      <c r="MI174" s="297"/>
      <c r="MJ174" s="297"/>
      <c r="MK174" s="297"/>
      <c r="ML174" s="297"/>
      <c r="MM174" s="297"/>
      <c r="MN174" s="297"/>
      <c r="MO174" s="297"/>
      <c r="MP174" s="297"/>
      <c r="MQ174" s="297"/>
      <c r="MR174" s="297"/>
      <c r="MS174" s="297"/>
      <c r="MT174" s="297"/>
      <c r="MU174" s="297"/>
      <c r="MV174" s="297"/>
      <c r="MW174" s="297"/>
      <c r="MX174" s="297"/>
      <c r="MY174" s="297"/>
      <c r="MZ174" s="297"/>
      <c r="NA174" s="297"/>
      <c r="NB174" s="297"/>
      <c r="NC174" s="297"/>
      <c r="ND174" s="297"/>
      <c r="NE174" s="297"/>
      <c r="NF174" s="297"/>
      <c r="NG174" s="297"/>
      <c r="NH174" s="297"/>
      <c r="NI174" s="297"/>
      <c r="NJ174" s="297"/>
      <c r="NK174" s="297"/>
      <c r="NL174" s="297"/>
      <c r="NM174" s="297"/>
      <c r="NN174" s="297"/>
      <c r="NO174" s="297"/>
      <c r="NP174" s="297"/>
      <c r="NQ174" s="297"/>
      <c r="NR174" s="297"/>
      <c r="NS174" s="297"/>
      <c r="NT174" s="297"/>
      <c r="NU174" s="297"/>
      <c r="NV174" s="297"/>
      <c r="NW174" s="297"/>
      <c r="NX174" s="297"/>
      <c r="NY174" s="297"/>
      <c r="NZ174" s="297"/>
      <c r="OA174" s="297"/>
      <c r="OB174" s="297"/>
      <c r="OC174" s="297"/>
      <c r="OD174" s="297"/>
      <c r="OE174" s="297"/>
      <c r="OF174" s="297"/>
      <c r="OG174" s="297"/>
      <c r="OH174" s="297"/>
      <c r="OI174" s="297"/>
      <c r="OJ174" s="297"/>
      <c r="OK174" s="297"/>
      <c r="OL174" s="297"/>
      <c r="OM174" s="297"/>
      <c r="ON174" s="297"/>
      <c r="OO174" s="297"/>
      <c r="OP174" s="297"/>
      <c r="OQ174" s="297"/>
      <c r="OR174" s="297"/>
      <c r="OS174" s="297"/>
      <c r="OT174" s="297"/>
      <c r="OU174" s="297"/>
      <c r="OV174" s="297"/>
      <c r="OW174" s="297"/>
      <c r="OX174" s="297"/>
      <c r="OY174" s="297"/>
      <c r="OZ174" s="297"/>
      <c r="PA174" s="297"/>
      <c r="PB174" s="297"/>
      <c r="PC174" s="297"/>
      <c r="PD174" s="297"/>
      <c r="PE174" s="297"/>
      <c r="PF174" s="297"/>
      <c r="PG174" s="297"/>
      <c r="PH174" s="297"/>
      <c r="PI174" s="297"/>
      <c r="PJ174" s="297"/>
      <c r="PK174" s="297"/>
      <c r="PL174" s="297"/>
      <c r="PM174" s="297"/>
      <c r="PN174" s="297"/>
      <c r="PO174" s="297"/>
      <c r="PP174" s="297"/>
      <c r="PQ174" s="297"/>
      <c r="PR174" s="297"/>
      <c r="PS174" s="297"/>
      <c r="PT174" s="297"/>
      <c r="PU174" s="297"/>
      <c r="PV174" s="297"/>
      <c r="PW174" s="297"/>
      <c r="PX174" s="297"/>
      <c r="PY174" s="297"/>
      <c r="PZ174" s="297"/>
      <c r="QA174" s="297"/>
      <c r="QB174" s="297"/>
      <c r="QC174" s="297"/>
      <c r="QD174" s="297"/>
      <c r="QE174" s="297"/>
      <c r="QF174" s="297"/>
      <c r="QG174" s="297"/>
      <c r="QH174" s="297"/>
      <c r="QI174" s="297"/>
      <c r="QJ174" s="297"/>
      <c r="QK174" s="297"/>
      <c r="QL174" s="297"/>
      <c r="QM174" s="297"/>
      <c r="QN174" s="297"/>
      <c r="QO174" s="297"/>
      <c r="QP174" s="297"/>
      <c r="QQ174" s="297"/>
      <c r="QR174" s="297"/>
      <c r="QS174" s="297"/>
      <c r="QT174" s="297"/>
      <c r="QU174" s="297"/>
      <c r="QV174" s="297"/>
      <c r="QW174" s="297"/>
      <c r="QX174" s="297"/>
      <c r="QY174" s="297"/>
      <c r="QZ174" s="297"/>
      <c r="RA174" s="297"/>
      <c r="RB174" s="297"/>
      <c r="RC174" s="297"/>
      <c r="RD174" s="297"/>
      <c r="RE174" s="297"/>
      <c r="RF174" s="297"/>
      <c r="RG174" s="297"/>
      <c r="RH174" s="297"/>
      <c r="RI174" s="297"/>
      <c r="RJ174" s="297"/>
      <c r="RK174" s="297"/>
      <c r="RL174" s="297"/>
      <c r="RM174" s="297"/>
      <c r="RN174" s="297"/>
      <c r="RO174" s="297"/>
      <c r="RP174" s="297"/>
      <c r="RQ174" s="297"/>
      <c r="RR174" s="297"/>
      <c r="RS174" s="297"/>
      <c r="RT174" s="297"/>
      <c r="RU174" s="297"/>
      <c r="RV174" s="297"/>
      <c r="RW174" s="297"/>
      <c r="RX174" s="297"/>
      <c r="RY174" s="297"/>
      <c r="RZ174" s="297"/>
      <c r="SA174" s="297"/>
      <c r="SB174" s="297"/>
      <c r="SC174" s="297"/>
      <c r="SD174" s="297"/>
      <c r="SE174" s="297"/>
      <c r="SF174" s="297"/>
      <c r="SG174" s="297"/>
      <c r="SH174" s="297"/>
      <c r="SI174" s="297"/>
      <c r="SJ174" s="297"/>
      <c r="SK174" s="297"/>
      <c r="SL174" s="297"/>
      <c r="SM174" s="297"/>
      <c r="SN174" s="297"/>
      <c r="SO174" s="297"/>
      <c r="SP174" s="297"/>
      <c r="SQ174" s="297"/>
      <c r="SR174" s="297"/>
      <c r="SS174" s="297"/>
      <c r="ST174" s="297"/>
      <c r="SU174" s="297"/>
      <c r="SV174" s="297"/>
      <c r="SW174" s="297"/>
      <c r="SX174" s="297"/>
      <c r="SY174" s="297"/>
      <c r="SZ174" s="297"/>
      <c r="TA174" s="297"/>
      <c r="TB174" s="297"/>
      <c r="TC174" s="297"/>
      <c r="TD174" s="297"/>
      <c r="TE174" s="297"/>
      <c r="TF174" s="297"/>
      <c r="TG174" s="297"/>
      <c r="TH174" s="297"/>
      <c r="TI174" s="297"/>
      <c r="TJ174" s="297"/>
      <c r="TK174" s="297"/>
      <c r="TL174" s="297"/>
      <c r="TM174" s="297"/>
      <c r="TN174" s="297"/>
      <c r="TO174" s="297"/>
      <c r="TP174" s="297"/>
      <c r="TQ174" s="297"/>
      <c r="TR174" s="297"/>
      <c r="TS174" s="297"/>
      <c r="TT174" s="297"/>
      <c r="TU174" s="297"/>
      <c r="TV174" s="297"/>
      <c r="TW174" s="297"/>
      <c r="TX174" s="297"/>
      <c r="TY174" s="297"/>
      <c r="TZ174" s="297"/>
      <c r="UA174" s="297"/>
      <c r="UB174" s="297"/>
      <c r="UC174" s="297"/>
      <c r="UD174" s="297"/>
      <c r="UE174" s="297"/>
      <c r="UF174" s="297"/>
      <c r="UG174" s="297"/>
      <c r="UH174" s="297"/>
      <c r="UI174" s="297"/>
      <c r="UJ174" s="297"/>
      <c r="UK174" s="297"/>
      <c r="UL174" s="297"/>
      <c r="UM174" s="297"/>
      <c r="UN174" s="297"/>
      <c r="UO174" s="297"/>
      <c r="UP174" s="297"/>
      <c r="UQ174" s="297"/>
      <c r="UR174" s="297"/>
      <c r="US174" s="297"/>
      <c r="UT174" s="297"/>
      <c r="UU174" s="297"/>
      <c r="UV174" s="297"/>
      <c r="UW174" s="297"/>
      <c r="UX174" s="297"/>
      <c r="UY174" s="297"/>
      <c r="UZ174" s="297"/>
      <c r="VA174" s="297"/>
      <c r="VB174" s="297"/>
      <c r="VC174" s="297"/>
      <c r="VD174" s="297"/>
      <c r="VE174" s="297"/>
      <c r="VF174" s="297"/>
      <c r="VG174" s="297"/>
      <c r="VH174" s="297"/>
      <c r="VI174" s="297"/>
      <c r="VJ174" s="297"/>
      <c r="VK174" s="297"/>
      <c r="VL174" s="297"/>
      <c r="VM174" s="297"/>
      <c r="VN174" s="297"/>
      <c r="VO174" s="297"/>
      <c r="VP174" s="297"/>
      <c r="VQ174" s="297"/>
      <c r="VR174" s="297"/>
      <c r="VS174" s="297"/>
      <c r="VT174" s="297"/>
      <c r="VU174" s="297"/>
      <c r="VV174" s="297"/>
      <c r="VW174" s="297"/>
      <c r="VX174" s="297"/>
      <c r="VY174" s="297"/>
      <c r="VZ174" s="297"/>
      <c r="WA174" s="297"/>
      <c r="WB174" s="297"/>
      <c r="WC174" s="297"/>
      <c r="WD174" s="297"/>
      <c r="WE174" s="297"/>
      <c r="WF174" s="297"/>
      <c r="WG174" s="297"/>
      <c r="WH174" s="297"/>
      <c r="WI174" s="297"/>
      <c r="WJ174" s="297"/>
      <c r="WK174" s="297"/>
      <c r="WL174" s="297"/>
      <c r="WM174" s="297"/>
      <c r="WN174" s="297"/>
      <c r="WO174" s="297"/>
      <c r="WP174" s="297"/>
      <c r="WQ174" s="297"/>
      <c r="WR174" s="297"/>
      <c r="WS174" s="297"/>
      <c r="WT174" s="297"/>
      <c r="WU174" s="297"/>
      <c r="WV174" s="297"/>
      <c r="WW174" s="297"/>
      <c r="WX174" s="297"/>
      <c r="WY174" s="297"/>
      <c r="WZ174" s="297"/>
      <c r="XA174" s="297"/>
      <c r="XB174" s="297"/>
      <c r="XC174" s="297"/>
      <c r="XD174" s="297"/>
      <c r="XE174" s="297"/>
      <c r="XF174" s="297"/>
      <c r="XG174" s="297"/>
      <c r="XH174" s="297"/>
      <c r="XI174" s="297"/>
      <c r="XJ174" s="297"/>
      <c r="XK174" s="297"/>
      <c r="XL174" s="297"/>
      <c r="XM174" s="297"/>
      <c r="XN174" s="297"/>
      <c r="XO174" s="297"/>
      <c r="XP174" s="297"/>
      <c r="XQ174" s="297"/>
      <c r="XR174" s="297"/>
      <c r="XS174" s="297"/>
      <c r="XT174" s="297"/>
      <c r="XU174" s="297"/>
      <c r="XV174" s="297"/>
      <c r="XW174" s="297"/>
      <c r="XX174" s="297"/>
      <c r="XY174" s="297"/>
      <c r="XZ174" s="297"/>
      <c r="YA174" s="297"/>
      <c r="YB174" s="297"/>
      <c r="YC174" s="297"/>
      <c r="YD174" s="297"/>
      <c r="YE174" s="297"/>
      <c r="YF174" s="297"/>
      <c r="YG174" s="297"/>
      <c r="YH174" s="297"/>
      <c r="YI174" s="297"/>
      <c r="YJ174" s="297"/>
      <c r="YK174" s="297"/>
      <c r="YL174" s="297"/>
      <c r="YM174" s="297"/>
      <c r="YN174" s="297"/>
      <c r="YO174" s="297"/>
      <c r="YP174" s="297"/>
      <c r="YQ174" s="297"/>
      <c r="YR174" s="297"/>
      <c r="YS174" s="297"/>
      <c r="YT174" s="297"/>
      <c r="YU174" s="297"/>
      <c r="YV174" s="297"/>
      <c r="YW174" s="297"/>
      <c r="YX174" s="297"/>
      <c r="YY174" s="297"/>
      <c r="YZ174" s="297"/>
      <c r="ZA174" s="297"/>
      <c r="ZB174" s="297"/>
      <c r="ZC174" s="297"/>
      <c r="ZD174" s="297"/>
      <c r="ZE174" s="297"/>
      <c r="ZF174" s="297"/>
      <c r="ZG174" s="297"/>
      <c r="ZH174" s="297"/>
      <c r="ZI174" s="297"/>
      <c r="ZJ174" s="297"/>
      <c r="ZK174" s="297"/>
      <c r="ZL174" s="297"/>
      <c r="ZM174" s="297"/>
      <c r="ZN174" s="297"/>
      <c r="ZO174" s="297"/>
      <c r="ZP174" s="297"/>
      <c r="ZQ174" s="297"/>
      <c r="ZR174" s="297"/>
      <c r="ZS174" s="297"/>
      <c r="ZT174" s="297"/>
      <c r="ZU174" s="297"/>
      <c r="ZV174" s="297"/>
      <c r="ZW174" s="297"/>
      <c r="ZX174" s="297"/>
      <c r="ZY174" s="297"/>
      <c r="ZZ174" s="297"/>
      <c r="AAA174" s="297"/>
      <c r="AAB174" s="297"/>
      <c r="AAC174" s="297"/>
      <c r="AAD174" s="297"/>
      <c r="AAE174" s="297"/>
      <c r="AAF174" s="297"/>
      <c r="AAG174" s="297"/>
      <c r="AAH174" s="297"/>
      <c r="AAI174" s="297"/>
      <c r="AAJ174" s="297"/>
      <c r="AAK174" s="297"/>
      <c r="AAL174" s="297"/>
      <c r="AAM174" s="297"/>
      <c r="AAN174" s="297"/>
      <c r="AAO174" s="297"/>
      <c r="AAP174" s="297"/>
      <c r="AAQ174" s="297"/>
      <c r="AAR174" s="297"/>
      <c r="AAS174" s="297"/>
      <c r="AAT174" s="297"/>
      <c r="AAU174" s="297"/>
      <c r="AAV174" s="297"/>
      <c r="AAW174" s="297"/>
      <c r="AAX174" s="297"/>
      <c r="AAY174" s="297"/>
      <c r="AAZ174" s="297"/>
      <c r="ABA174" s="297"/>
      <c r="ABB174" s="297"/>
      <c r="ABC174" s="297"/>
      <c r="ABD174" s="297"/>
      <c r="ABE174" s="297"/>
      <c r="ABF174" s="297"/>
      <c r="ABG174" s="297"/>
      <c r="ABH174" s="297"/>
      <c r="ABI174" s="297"/>
      <c r="ABJ174" s="297"/>
      <c r="ABK174" s="297"/>
      <c r="ABL174" s="297"/>
      <c r="ABM174" s="297"/>
      <c r="ABN174" s="297"/>
      <c r="ABO174" s="297"/>
      <c r="ABP174" s="297"/>
      <c r="ABQ174" s="297"/>
      <c r="ABR174" s="297"/>
      <c r="ABS174" s="297"/>
      <c r="ABT174" s="297"/>
      <c r="ABU174" s="297"/>
      <c r="ABV174" s="297"/>
      <c r="ABW174" s="297"/>
      <c r="ABX174" s="297"/>
      <c r="ABY174" s="297"/>
      <c r="ABZ174" s="297"/>
      <c r="ACA174" s="297"/>
      <c r="ACB174" s="297"/>
      <c r="ACC174" s="297"/>
      <c r="ACD174" s="297"/>
      <c r="ACE174" s="297"/>
      <c r="ACF174" s="297"/>
      <c r="ACG174" s="297"/>
      <c r="ACH174" s="297"/>
      <c r="ACI174" s="297"/>
      <c r="ACJ174" s="297"/>
      <c r="ACK174" s="297"/>
      <c r="ACL174" s="297"/>
      <c r="ACM174" s="297"/>
      <c r="ACN174" s="297"/>
      <c r="ACO174" s="297"/>
      <c r="ACP174" s="297"/>
      <c r="ACQ174" s="297"/>
      <c r="ACR174" s="297"/>
      <c r="ACS174" s="297"/>
      <c r="ACT174" s="297"/>
      <c r="ACU174" s="297"/>
      <c r="ACV174" s="297"/>
      <c r="ACW174" s="297"/>
      <c r="ACX174" s="297"/>
      <c r="ACY174" s="297"/>
      <c r="ACZ174" s="297"/>
      <c r="ADA174" s="297"/>
      <c r="ADB174" s="297"/>
      <c r="ADC174" s="297"/>
      <c r="ADD174" s="297"/>
      <c r="ADE174" s="297"/>
      <c r="ADF174" s="297"/>
      <c r="ADG174" s="297"/>
      <c r="ADH174" s="297"/>
      <c r="ADI174" s="297"/>
      <c r="ADJ174" s="297"/>
      <c r="ADK174" s="297"/>
      <c r="ADL174" s="297"/>
      <c r="ADM174" s="297"/>
      <c r="ADN174" s="297"/>
      <c r="ADO174" s="297"/>
      <c r="ADP174" s="297"/>
      <c r="ADQ174" s="297"/>
      <c r="ADR174" s="297"/>
      <c r="ADS174" s="297"/>
      <c r="ADT174" s="297"/>
      <c r="ADU174" s="297"/>
      <c r="ADV174" s="297"/>
      <c r="ADW174" s="297"/>
      <c r="ADX174" s="297"/>
      <c r="ADY174" s="297"/>
      <c r="ADZ174" s="297"/>
      <c r="AEA174" s="297"/>
      <c r="AEB174" s="297"/>
      <c r="AEC174" s="297"/>
      <c r="AED174" s="297"/>
      <c r="AEE174" s="297"/>
      <c r="AEF174" s="297"/>
      <c r="AEG174" s="297"/>
      <c r="AEH174" s="297"/>
      <c r="AEI174" s="297"/>
      <c r="AEJ174" s="297"/>
      <c r="AEK174" s="297"/>
      <c r="AEL174" s="297"/>
      <c r="AEM174" s="297"/>
      <c r="AEN174" s="297"/>
      <c r="AEO174" s="297"/>
      <c r="AEP174" s="297"/>
      <c r="AEQ174" s="297"/>
      <c r="AER174" s="297"/>
      <c r="AES174" s="297"/>
      <c r="AET174" s="297"/>
      <c r="AEU174" s="297"/>
      <c r="AEV174" s="297"/>
      <c r="AEW174" s="297"/>
      <c r="AEX174" s="297"/>
      <c r="AEY174" s="297"/>
      <c r="AEZ174" s="297"/>
      <c r="AFA174" s="297"/>
      <c r="AFB174" s="297"/>
      <c r="AFC174" s="297"/>
      <c r="AFD174" s="297"/>
      <c r="AFE174" s="297"/>
      <c r="AFF174" s="297"/>
      <c r="AFG174" s="297"/>
      <c r="AFH174" s="297"/>
      <c r="AFI174" s="297"/>
      <c r="AFJ174" s="297"/>
      <c r="AFK174" s="297"/>
      <c r="AFL174" s="297"/>
      <c r="AFM174" s="297"/>
      <c r="AFN174" s="297"/>
      <c r="AFO174" s="297"/>
      <c r="AFP174" s="297"/>
      <c r="AFQ174" s="297"/>
      <c r="AFR174" s="297"/>
      <c r="AFS174" s="297"/>
      <c r="AFT174" s="297"/>
      <c r="AFU174" s="297"/>
      <c r="AFV174" s="297"/>
      <c r="AFW174" s="297"/>
      <c r="AFX174" s="297"/>
      <c r="AFY174" s="297"/>
      <c r="AFZ174" s="297"/>
      <c r="AGA174" s="297"/>
      <c r="AGB174" s="297"/>
      <c r="AGC174" s="297"/>
      <c r="AGD174" s="297"/>
      <c r="AGE174" s="297"/>
      <c r="AGF174" s="297"/>
      <c r="AGG174" s="297"/>
      <c r="AGH174" s="297"/>
      <c r="AGI174" s="297"/>
      <c r="AGJ174" s="297"/>
      <c r="AGK174" s="297"/>
      <c r="AGL174" s="297"/>
      <c r="AGM174" s="297"/>
      <c r="AGN174" s="297"/>
      <c r="AGO174" s="297"/>
      <c r="AGP174" s="297"/>
      <c r="AGQ174" s="297"/>
      <c r="AGR174" s="297"/>
      <c r="AGS174" s="297"/>
      <c r="AGT174" s="297"/>
      <c r="AGU174" s="297"/>
      <c r="AGV174" s="297"/>
      <c r="AGW174" s="297"/>
      <c r="AGX174" s="297"/>
      <c r="AGY174" s="297"/>
      <c r="AGZ174" s="297"/>
      <c r="AHA174" s="297"/>
      <c r="AHB174" s="297"/>
      <c r="AHC174" s="297"/>
      <c r="AHD174" s="297"/>
      <c r="AHE174" s="297"/>
      <c r="AHF174" s="297"/>
      <c r="AHG174" s="297"/>
      <c r="AHH174" s="297"/>
      <c r="AHI174" s="297"/>
      <c r="AHJ174" s="297"/>
      <c r="AHK174" s="297"/>
      <c r="AHL174" s="297"/>
      <c r="AHM174" s="297"/>
      <c r="AHN174" s="297"/>
      <c r="AHO174" s="297"/>
      <c r="AHP174" s="297"/>
      <c r="AHQ174" s="297"/>
      <c r="AHR174" s="297"/>
      <c r="AHS174" s="297"/>
      <c r="AHT174" s="297"/>
      <c r="AHU174" s="297"/>
      <c r="AHV174" s="297"/>
      <c r="AHW174" s="297"/>
      <c r="AHX174" s="297"/>
      <c r="AHY174" s="297"/>
      <c r="AHZ174" s="297"/>
      <c r="AIA174" s="297"/>
      <c r="AIB174" s="297"/>
      <c r="AIC174" s="297"/>
      <c r="AID174" s="297"/>
      <c r="AIE174" s="297"/>
      <c r="AIF174" s="297"/>
      <c r="AIG174" s="297"/>
      <c r="AIH174" s="297"/>
      <c r="AII174" s="297"/>
      <c r="AIJ174" s="297"/>
      <c r="AIK174" s="297"/>
      <c r="AIL174" s="297"/>
      <c r="AIM174" s="297"/>
      <c r="AIN174" s="297"/>
      <c r="AIO174" s="297"/>
      <c r="AIP174" s="297"/>
      <c r="AIQ174" s="297"/>
      <c r="AIR174" s="297"/>
      <c r="AIS174" s="297"/>
      <c r="AIT174" s="297"/>
      <c r="AIU174" s="297"/>
      <c r="AIV174" s="297"/>
      <c r="AIW174" s="297"/>
      <c r="AIX174" s="297"/>
      <c r="AIY174" s="297"/>
      <c r="AIZ174" s="297"/>
      <c r="AJA174" s="297"/>
      <c r="AJB174" s="297"/>
      <c r="AJC174" s="297"/>
      <c r="AJD174" s="297"/>
      <c r="AJE174" s="297"/>
      <c r="AJF174" s="297"/>
      <c r="AJG174" s="297"/>
      <c r="AJH174" s="297"/>
      <c r="AJI174" s="297"/>
      <c r="AJJ174" s="297"/>
      <c r="AJK174" s="297"/>
      <c r="AJL174" s="297"/>
      <c r="AJM174" s="297"/>
      <c r="AJN174" s="297"/>
      <c r="AJO174" s="297"/>
      <c r="AJP174" s="297"/>
      <c r="AJQ174" s="297"/>
      <c r="AJR174" s="297"/>
      <c r="AJS174" s="297"/>
      <c r="AJT174" s="297"/>
      <c r="AJU174" s="297"/>
      <c r="AJV174" s="297"/>
      <c r="AJW174" s="297"/>
      <c r="AJX174" s="297"/>
      <c r="AJY174" s="297"/>
      <c r="AJZ174" s="297"/>
      <c r="AKA174" s="297"/>
      <c r="AKB174" s="297"/>
      <c r="AKC174" s="297"/>
      <c r="AKD174" s="297"/>
      <c r="AKE174" s="297"/>
      <c r="AKF174" s="297"/>
      <c r="AKG174" s="297"/>
      <c r="AKH174" s="297"/>
      <c r="AKI174" s="297"/>
      <c r="AKJ174" s="297"/>
      <c r="AKK174" s="297"/>
      <c r="AKL174" s="297"/>
      <c r="AKM174" s="297"/>
      <c r="AKN174" s="297"/>
      <c r="AKO174" s="297"/>
      <c r="AKP174" s="297"/>
      <c r="AKQ174" s="297"/>
      <c r="AKR174" s="297"/>
      <c r="AKS174" s="297"/>
      <c r="AKT174" s="297"/>
      <c r="AKU174" s="297"/>
      <c r="AKV174" s="297"/>
      <c r="AKW174" s="297"/>
      <c r="AKX174" s="297"/>
      <c r="AKY174" s="297"/>
      <c r="AKZ174" s="297"/>
      <c r="ALA174" s="297"/>
      <c r="ALB174" s="297"/>
      <c r="ALC174" s="297"/>
      <c r="ALD174" s="297"/>
      <c r="ALE174" s="297"/>
      <c r="ALF174" s="297"/>
      <c r="ALG174" s="297"/>
      <c r="ALH174" s="297"/>
      <c r="ALI174" s="297"/>
      <c r="ALJ174" s="297"/>
      <c r="ALK174" s="297"/>
      <c r="ALL174" s="297"/>
      <c r="ALM174" s="297"/>
      <c r="ALN174" s="297"/>
      <c r="ALO174" s="297"/>
      <c r="ALP174" s="297"/>
      <c r="ALQ174" s="297"/>
      <c r="ALR174" s="297"/>
      <c r="ALS174" s="297"/>
      <c r="ALT174" s="297"/>
      <c r="ALU174" s="297"/>
      <c r="ALV174" s="297"/>
      <c r="ALW174" s="297"/>
      <c r="ALX174" s="297"/>
      <c r="ALY174" s="297"/>
      <c r="ALZ174" s="297"/>
      <c r="AMA174" s="297"/>
      <c r="AMB174" s="297"/>
      <c r="AMC174" s="297"/>
      <c r="AMD174" s="297"/>
      <c r="AME174" s="297"/>
      <c r="AMF174" s="297"/>
      <c r="AMG174" s="297"/>
      <c r="AMH174" s="297"/>
      <c r="AMI174" s="297"/>
      <c r="AMJ174" s="297"/>
      <c r="AMK174" s="297"/>
      <c r="AML174" s="297"/>
      <c r="AMM174" s="297"/>
      <c r="AMN174" s="297"/>
      <c r="AMO174" s="297"/>
      <c r="AMP174" s="297"/>
      <c r="AMQ174" s="297"/>
      <c r="AMR174" s="297"/>
      <c r="AMS174" s="297"/>
      <c r="AMT174" s="297"/>
      <c r="AMU174" s="297"/>
      <c r="AMV174" s="297"/>
      <c r="AMW174" s="297"/>
      <c r="AMX174" s="297"/>
      <c r="AMY174" s="297"/>
      <c r="AMZ174" s="297"/>
      <c r="ANA174" s="297"/>
      <c r="ANB174" s="297"/>
      <c r="ANC174" s="297"/>
      <c r="AND174" s="297"/>
      <c r="ANE174" s="297"/>
      <c r="ANF174" s="297"/>
      <c r="ANG174" s="297"/>
      <c r="ANH174" s="297"/>
      <c r="ANI174" s="297"/>
      <c r="ANJ174" s="297"/>
      <c r="ANK174" s="297"/>
      <c r="ANL174" s="297"/>
      <c r="ANM174" s="297"/>
      <c r="ANN174" s="297"/>
      <c r="ANO174" s="297"/>
      <c r="ANP174" s="297"/>
      <c r="ANQ174" s="297"/>
      <c r="ANR174" s="297"/>
      <c r="ANS174" s="297"/>
      <c r="ANT174" s="297"/>
      <c r="ANU174" s="297"/>
      <c r="ANV174" s="297"/>
      <c r="ANW174" s="297"/>
      <c r="ANX174" s="297"/>
      <c r="ANY174" s="297"/>
      <c r="ANZ174" s="297"/>
      <c r="AOA174" s="297"/>
      <c r="AOB174" s="297"/>
      <c r="AOC174" s="297"/>
      <c r="AOD174" s="297"/>
      <c r="AOE174" s="297"/>
      <c r="AOF174" s="297"/>
      <c r="AOG174" s="297"/>
      <c r="AOH174" s="297"/>
      <c r="AOI174" s="297"/>
      <c r="AOJ174" s="297"/>
      <c r="AOK174" s="297"/>
      <c r="AOL174" s="297"/>
      <c r="AOM174" s="297"/>
      <c r="AON174" s="297"/>
      <c r="AOO174" s="297"/>
      <c r="AOP174" s="297"/>
      <c r="AOQ174" s="297"/>
      <c r="AOR174" s="297"/>
      <c r="AOS174" s="297"/>
      <c r="AOT174" s="297"/>
      <c r="AOU174" s="297"/>
      <c r="AOV174" s="297"/>
      <c r="AOW174" s="297"/>
      <c r="AOX174" s="297"/>
      <c r="AOY174" s="297"/>
      <c r="AOZ174" s="297"/>
      <c r="APA174" s="297"/>
      <c r="APB174" s="297"/>
      <c r="APC174" s="297"/>
      <c r="APD174" s="297"/>
      <c r="APE174" s="297"/>
      <c r="APF174" s="297"/>
      <c r="APG174" s="297"/>
      <c r="APH174" s="297"/>
      <c r="API174" s="297"/>
      <c r="APJ174" s="297"/>
      <c r="APK174" s="297"/>
      <c r="APL174" s="297"/>
      <c r="APM174" s="297"/>
      <c r="APN174" s="297"/>
      <c r="APO174" s="297"/>
      <c r="APP174" s="297"/>
      <c r="APQ174" s="297"/>
      <c r="APR174" s="297"/>
      <c r="APS174" s="297"/>
      <c r="APT174" s="297"/>
      <c r="APU174" s="297"/>
      <c r="APV174" s="297"/>
      <c r="APW174" s="297"/>
      <c r="APX174" s="297"/>
      <c r="APY174" s="297"/>
      <c r="APZ174" s="297"/>
      <c r="AQA174" s="297"/>
      <c r="AQB174" s="297"/>
      <c r="AQC174" s="297"/>
      <c r="AQD174" s="297"/>
      <c r="AQE174" s="297"/>
      <c r="AQF174" s="297"/>
      <c r="AQG174" s="297"/>
      <c r="AQH174" s="297"/>
      <c r="AQI174" s="297"/>
      <c r="AQJ174" s="297"/>
      <c r="AQK174" s="297"/>
      <c r="AQL174" s="297"/>
      <c r="AQM174" s="297"/>
      <c r="AQN174" s="297"/>
      <c r="AQO174" s="297"/>
      <c r="AQP174" s="297"/>
      <c r="AQQ174" s="297"/>
      <c r="AQR174" s="297"/>
      <c r="AQS174" s="297"/>
      <c r="AQT174" s="297"/>
      <c r="AQU174" s="297"/>
      <c r="AQV174" s="297"/>
      <c r="AQW174" s="297"/>
      <c r="AQX174" s="297"/>
      <c r="AQY174" s="297"/>
      <c r="AQZ174" s="297"/>
      <c r="ARA174" s="297"/>
      <c r="ARB174" s="297"/>
      <c r="ARC174" s="297"/>
      <c r="ARD174" s="297"/>
      <c r="ARE174" s="297"/>
      <c r="ARF174" s="297"/>
      <c r="ARG174" s="297"/>
      <c r="ARH174" s="297"/>
      <c r="ARI174" s="297"/>
      <c r="ARJ174" s="297"/>
      <c r="ARK174" s="297"/>
      <c r="ARL174" s="297"/>
      <c r="ARM174" s="297"/>
      <c r="ARN174" s="297"/>
      <c r="ARO174" s="297"/>
      <c r="ARP174" s="297"/>
      <c r="ARQ174" s="297"/>
      <c r="ARR174" s="297"/>
      <c r="ARS174" s="297"/>
      <c r="ART174" s="297"/>
      <c r="ARU174" s="297"/>
      <c r="ARV174" s="297"/>
      <c r="ARW174" s="297"/>
      <c r="ARX174" s="297"/>
      <c r="ARY174" s="297"/>
      <c r="ARZ174" s="297"/>
      <c r="ASA174" s="297"/>
      <c r="ASB174" s="297"/>
      <c r="ASC174" s="297"/>
      <c r="ASD174" s="297"/>
      <c r="ASE174" s="297"/>
      <c r="ASF174" s="297"/>
      <c r="ASG174" s="297"/>
      <c r="ASH174" s="297"/>
      <c r="ASI174" s="297"/>
      <c r="ASJ174" s="297"/>
      <c r="ASK174" s="297"/>
      <c r="ASL174" s="297"/>
      <c r="ASM174" s="297"/>
      <c r="ASN174" s="297"/>
      <c r="ASO174" s="297"/>
      <c r="ASP174" s="297"/>
      <c r="ASQ174" s="297"/>
      <c r="ASR174" s="297"/>
      <c r="ASS174" s="297"/>
      <c r="AST174" s="297"/>
      <c r="ASU174" s="297"/>
      <c r="ASV174" s="297"/>
      <c r="ASW174" s="297"/>
      <c r="ASX174" s="297"/>
      <c r="ASY174" s="297"/>
      <c r="ASZ174" s="297"/>
      <c r="ATA174" s="297"/>
      <c r="ATB174" s="297"/>
      <c r="ATC174" s="297"/>
      <c r="ATD174" s="297"/>
      <c r="ATE174" s="297"/>
      <c r="ATF174" s="297"/>
      <c r="ATG174" s="297"/>
      <c r="ATH174" s="297"/>
      <c r="ATI174" s="297"/>
      <c r="ATJ174" s="297"/>
      <c r="ATK174" s="297"/>
      <c r="ATL174" s="297"/>
      <c r="ATM174" s="297"/>
      <c r="ATN174" s="297"/>
      <c r="ATO174" s="297"/>
      <c r="ATP174" s="297"/>
      <c r="ATQ174" s="297"/>
      <c r="ATR174" s="297"/>
      <c r="ATS174" s="297"/>
      <c r="ATT174" s="297"/>
      <c r="ATU174" s="297"/>
      <c r="ATV174" s="297"/>
      <c r="ATW174" s="297"/>
      <c r="ATX174" s="297"/>
      <c r="ATY174" s="297"/>
      <c r="ATZ174" s="297"/>
      <c r="AUA174" s="297"/>
      <c r="AUB174" s="297"/>
      <c r="AUC174" s="297"/>
      <c r="AUD174" s="297"/>
      <c r="AUE174" s="297"/>
      <c r="AUF174" s="297"/>
      <c r="AUG174" s="297"/>
      <c r="AUH174" s="297"/>
      <c r="AUI174" s="297"/>
      <c r="AUJ174" s="297"/>
      <c r="AUK174" s="297"/>
      <c r="AUL174" s="297"/>
      <c r="AUM174" s="297"/>
      <c r="AUN174" s="297"/>
      <c r="AUO174" s="297"/>
      <c r="AUP174" s="297"/>
      <c r="AUQ174" s="297"/>
      <c r="AUR174" s="297"/>
      <c r="AUS174" s="297"/>
      <c r="AUT174" s="297"/>
      <c r="AUU174" s="297"/>
      <c r="AUV174" s="297"/>
      <c r="AUW174" s="297"/>
      <c r="AUX174" s="297"/>
      <c r="AUY174" s="297"/>
      <c r="AUZ174" s="297"/>
      <c r="AVA174" s="297"/>
      <c r="AVB174" s="297"/>
      <c r="AVC174" s="297"/>
      <c r="AVD174" s="297"/>
      <c r="AVE174" s="297"/>
      <c r="AVF174" s="297"/>
      <c r="AVG174" s="297"/>
      <c r="AVH174" s="297"/>
      <c r="AVI174" s="297"/>
      <c r="AVJ174" s="297"/>
      <c r="AVK174" s="297"/>
      <c r="AVL174" s="297"/>
      <c r="AVM174" s="297"/>
      <c r="AVN174" s="297"/>
      <c r="AVO174" s="297"/>
      <c r="AVP174" s="297"/>
      <c r="AVQ174" s="297"/>
      <c r="AVR174" s="297"/>
      <c r="AVS174" s="297"/>
      <c r="AVT174" s="297"/>
      <c r="AVU174" s="297"/>
      <c r="AVV174" s="297"/>
      <c r="AVW174" s="297"/>
      <c r="AVX174" s="297"/>
      <c r="AVY174" s="297"/>
      <c r="AVZ174" s="297"/>
      <c r="AWA174" s="297"/>
      <c r="AWB174" s="297"/>
      <c r="AWC174" s="297"/>
      <c r="AWD174" s="297"/>
      <c r="AWE174" s="297"/>
      <c r="AWF174" s="297"/>
      <c r="AWG174" s="297"/>
      <c r="AWH174" s="297"/>
      <c r="AWI174" s="297"/>
      <c r="AWJ174" s="297"/>
      <c r="AWK174" s="297"/>
      <c r="AWL174" s="297"/>
      <c r="AWM174" s="297"/>
      <c r="AWN174" s="297"/>
      <c r="AWO174" s="297"/>
      <c r="AWP174" s="297"/>
      <c r="AWQ174" s="297"/>
      <c r="AWR174" s="297"/>
      <c r="AWS174" s="297"/>
      <c r="AWT174" s="297"/>
      <c r="AWU174" s="297"/>
      <c r="AWV174" s="297"/>
      <c r="AWW174" s="297"/>
      <c r="AWX174" s="297"/>
      <c r="AWY174" s="297"/>
      <c r="AWZ174" s="297"/>
      <c r="AXA174" s="297"/>
      <c r="AXB174" s="297"/>
      <c r="AXC174" s="297"/>
      <c r="AXD174" s="297"/>
      <c r="AXE174" s="297"/>
      <c r="AXF174" s="297"/>
      <c r="AXG174" s="297"/>
      <c r="AXH174" s="297"/>
      <c r="AXI174" s="297"/>
      <c r="AXJ174" s="297"/>
      <c r="AXK174" s="297"/>
      <c r="AXL174" s="297"/>
      <c r="AXM174" s="297"/>
      <c r="AXN174" s="297"/>
      <c r="AXO174" s="297"/>
      <c r="AXP174" s="297"/>
      <c r="AXQ174" s="297"/>
      <c r="AXR174" s="297"/>
      <c r="AXS174" s="297"/>
      <c r="AXT174" s="297"/>
      <c r="AXU174" s="297"/>
      <c r="AXV174" s="297"/>
      <c r="AXW174" s="297"/>
      <c r="AXX174" s="297"/>
      <c r="AXY174" s="297"/>
      <c r="AXZ174" s="297"/>
      <c r="AYA174" s="297"/>
      <c r="AYB174" s="297"/>
      <c r="AYC174" s="297"/>
      <c r="AYD174" s="297"/>
      <c r="AYE174" s="297"/>
      <c r="AYF174" s="297"/>
      <c r="AYG174" s="297"/>
      <c r="AYH174" s="297"/>
      <c r="AYI174" s="297"/>
      <c r="AYJ174" s="297"/>
      <c r="AYK174" s="297"/>
      <c r="AYL174" s="297"/>
      <c r="AYM174" s="297"/>
      <c r="AYN174" s="297"/>
      <c r="AYO174" s="297"/>
      <c r="AYP174" s="297"/>
      <c r="AYQ174" s="297"/>
      <c r="AYR174" s="297"/>
      <c r="AYS174" s="297"/>
      <c r="AYT174" s="297"/>
      <c r="AYU174" s="297"/>
      <c r="AYV174" s="297"/>
      <c r="AYW174" s="297"/>
      <c r="AYX174" s="297"/>
      <c r="AYY174" s="297"/>
      <c r="AYZ174" s="297"/>
      <c r="AZA174" s="297"/>
      <c r="AZB174" s="297"/>
      <c r="AZC174" s="297"/>
      <c r="AZD174" s="297"/>
      <c r="AZE174" s="297"/>
      <c r="AZF174" s="297"/>
      <c r="AZG174" s="297"/>
      <c r="AZH174" s="297"/>
      <c r="AZI174" s="297"/>
      <c r="AZJ174" s="297"/>
      <c r="AZK174" s="297"/>
      <c r="AZL174" s="297"/>
      <c r="AZM174" s="297"/>
      <c r="AZN174" s="297"/>
      <c r="AZO174" s="297"/>
      <c r="AZP174" s="297"/>
      <c r="AZQ174" s="297"/>
      <c r="AZR174" s="297"/>
      <c r="AZS174" s="297"/>
      <c r="AZT174" s="297"/>
      <c r="AZU174" s="297"/>
      <c r="AZV174" s="297"/>
      <c r="AZW174" s="297"/>
      <c r="AZX174" s="297"/>
      <c r="AZY174" s="297"/>
      <c r="AZZ174" s="297"/>
      <c r="BAA174" s="297"/>
      <c r="BAB174" s="297"/>
      <c r="BAC174" s="297"/>
      <c r="BAD174" s="297"/>
      <c r="BAE174" s="297"/>
      <c r="BAF174" s="297"/>
      <c r="BAG174" s="297"/>
      <c r="BAH174" s="297"/>
      <c r="BAI174" s="297"/>
      <c r="BAJ174" s="297"/>
      <c r="BAK174" s="297"/>
      <c r="BAL174" s="297"/>
      <c r="BAM174" s="297"/>
      <c r="BAN174" s="297"/>
      <c r="BAO174" s="297"/>
      <c r="BAP174" s="297"/>
      <c r="BAQ174" s="297"/>
      <c r="BAR174" s="297"/>
      <c r="BAS174" s="297"/>
      <c r="BAT174" s="297"/>
      <c r="BAU174" s="297"/>
      <c r="BAV174" s="297"/>
      <c r="BAW174" s="297"/>
      <c r="BAX174" s="297"/>
      <c r="BAY174" s="297"/>
      <c r="BAZ174" s="297"/>
      <c r="BBA174" s="297"/>
      <c r="BBB174" s="297"/>
      <c r="BBC174" s="297"/>
      <c r="BBD174" s="297"/>
      <c r="BBE174" s="297"/>
      <c r="BBF174" s="297"/>
      <c r="BBG174" s="297"/>
      <c r="BBH174" s="297"/>
      <c r="BBI174" s="297"/>
      <c r="BBJ174" s="297"/>
      <c r="BBK174" s="297"/>
      <c r="BBL174" s="297"/>
      <c r="BBM174" s="297"/>
      <c r="BBN174" s="297"/>
      <c r="BBO174" s="297"/>
      <c r="BBP174" s="297"/>
      <c r="BBQ174" s="297"/>
      <c r="BBR174" s="297"/>
      <c r="BBS174" s="297"/>
      <c r="BBT174" s="297"/>
      <c r="BBU174" s="297"/>
      <c r="BBV174" s="297"/>
      <c r="BBW174" s="297"/>
      <c r="BBX174" s="297"/>
      <c r="BBY174" s="297"/>
      <c r="BBZ174" s="297"/>
      <c r="BCA174" s="297"/>
      <c r="BCB174" s="297"/>
      <c r="BCC174" s="297"/>
      <c r="BCD174" s="297"/>
      <c r="BCE174" s="297"/>
      <c r="BCF174" s="297"/>
      <c r="BCG174" s="297"/>
      <c r="BCH174" s="297"/>
      <c r="BCI174" s="297"/>
      <c r="BCJ174" s="297"/>
      <c r="BCK174" s="297"/>
      <c r="BCL174" s="297"/>
      <c r="BCM174" s="297"/>
      <c r="BCN174" s="297"/>
      <c r="BCO174" s="297"/>
      <c r="BCP174" s="297"/>
      <c r="BCQ174" s="297"/>
      <c r="BCR174" s="297"/>
      <c r="BCS174" s="297"/>
      <c r="BCT174" s="297"/>
      <c r="BCU174" s="297"/>
      <c r="BCV174" s="297"/>
      <c r="BCW174" s="297"/>
      <c r="BCX174" s="297"/>
      <c r="BCY174" s="297"/>
      <c r="BCZ174" s="297"/>
      <c r="BDA174" s="297"/>
      <c r="BDB174" s="297"/>
      <c r="BDC174" s="297"/>
      <c r="BDD174" s="297"/>
      <c r="BDE174" s="297"/>
      <c r="BDF174" s="297"/>
      <c r="BDG174" s="297"/>
      <c r="BDH174" s="297"/>
      <c r="BDI174" s="297"/>
      <c r="BDJ174" s="297"/>
      <c r="BDK174" s="297"/>
      <c r="BDL174" s="297"/>
      <c r="BDM174" s="297"/>
      <c r="BDN174" s="297"/>
      <c r="BDO174" s="297"/>
      <c r="BDP174" s="297"/>
      <c r="BDQ174" s="297"/>
      <c r="BDR174" s="297"/>
      <c r="BDS174" s="297"/>
      <c r="BDT174" s="297"/>
      <c r="BDU174" s="297"/>
      <c r="BDV174" s="297"/>
      <c r="BDW174" s="297"/>
      <c r="BDX174" s="297"/>
      <c r="BDY174" s="297"/>
      <c r="BDZ174" s="297"/>
      <c r="BEA174" s="297"/>
      <c r="BEB174" s="297"/>
      <c r="BEC174" s="297"/>
      <c r="BED174" s="297"/>
      <c r="BEE174" s="297"/>
      <c r="BEF174" s="297"/>
      <c r="BEG174" s="297"/>
      <c r="BEH174" s="297"/>
      <c r="BEI174" s="297"/>
      <c r="BEJ174" s="297"/>
      <c r="BEK174" s="297"/>
      <c r="BEL174" s="297"/>
      <c r="BEM174" s="297"/>
      <c r="BEN174" s="297"/>
      <c r="BEO174" s="297"/>
      <c r="BEP174" s="297"/>
      <c r="BEQ174" s="297"/>
      <c r="BER174" s="297"/>
      <c r="BES174" s="297"/>
      <c r="BET174" s="297"/>
      <c r="BEU174" s="297"/>
      <c r="BEV174" s="297"/>
      <c r="BEW174" s="297"/>
      <c r="BEX174" s="297"/>
      <c r="BEY174" s="297"/>
      <c r="BEZ174" s="297"/>
      <c r="BFA174" s="297"/>
      <c r="BFB174" s="297"/>
      <c r="BFC174" s="297"/>
      <c r="BFD174" s="297"/>
      <c r="BFE174" s="297"/>
      <c r="BFF174" s="297"/>
      <c r="BFG174" s="297"/>
      <c r="BFH174" s="297"/>
      <c r="BFI174" s="297"/>
      <c r="BFJ174" s="297"/>
      <c r="BFK174" s="297"/>
      <c r="BFL174" s="297"/>
      <c r="BFM174" s="297"/>
      <c r="BFN174" s="297"/>
      <c r="BFO174" s="297"/>
      <c r="BFP174" s="297"/>
      <c r="BFQ174" s="297"/>
      <c r="BFR174" s="297"/>
      <c r="BFS174" s="297"/>
      <c r="BFT174" s="297"/>
      <c r="BFU174" s="297"/>
      <c r="BFV174" s="297"/>
      <c r="BFW174" s="297"/>
      <c r="BFX174" s="297"/>
      <c r="BFY174" s="297"/>
      <c r="BFZ174" s="297"/>
      <c r="BGA174" s="297"/>
      <c r="BGB174" s="297"/>
      <c r="BGC174" s="297"/>
      <c r="BGD174" s="297"/>
      <c r="BGE174" s="297"/>
      <c r="BGF174" s="297"/>
      <c r="BGG174" s="297"/>
      <c r="BGH174" s="297"/>
      <c r="BGI174" s="297"/>
      <c r="BGJ174" s="297"/>
      <c r="BGK174" s="297"/>
      <c r="BGL174" s="297"/>
      <c r="BGM174" s="297"/>
      <c r="BGN174" s="297"/>
      <c r="BGO174" s="297"/>
      <c r="BGP174" s="297"/>
      <c r="BGQ174" s="297"/>
      <c r="BGR174" s="297"/>
      <c r="BGS174" s="297"/>
      <c r="BGT174" s="297"/>
      <c r="BGU174" s="297"/>
      <c r="BGV174" s="297"/>
      <c r="BGW174" s="297"/>
      <c r="BGX174" s="297"/>
      <c r="BGY174" s="297"/>
      <c r="BGZ174" s="297"/>
      <c r="BHA174" s="297"/>
      <c r="BHB174" s="297"/>
      <c r="BHC174" s="297"/>
      <c r="BHD174" s="297"/>
      <c r="BHE174" s="297"/>
      <c r="BHF174" s="297"/>
      <c r="BHG174" s="297"/>
      <c r="BHH174" s="297"/>
      <c r="BHI174" s="297"/>
      <c r="BHJ174" s="297"/>
      <c r="BHK174" s="297"/>
      <c r="BHL174" s="297"/>
      <c r="BHM174" s="297"/>
      <c r="BHN174" s="297"/>
      <c r="BHO174" s="297"/>
      <c r="BHP174" s="297"/>
      <c r="BHQ174" s="297"/>
      <c r="BHR174" s="297"/>
      <c r="BHS174" s="297"/>
      <c r="BHT174" s="297"/>
      <c r="BHU174" s="297"/>
      <c r="BHV174" s="297"/>
      <c r="BHW174" s="297"/>
      <c r="BHX174" s="297"/>
      <c r="BHY174" s="297"/>
      <c r="BHZ174" s="297"/>
      <c r="BIA174" s="297"/>
      <c r="BIB174" s="297"/>
      <c r="BIC174" s="297"/>
      <c r="BID174" s="297"/>
      <c r="BIE174" s="297"/>
      <c r="BIF174" s="297"/>
      <c r="BIG174" s="297"/>
      <c r="BIH174" s="297"/>
      <c r="BII174" s="297"/>
      <c r="BIJ174" s="297"/>
      <c r="BIK174" s="297"/>
      <c r="BIL174" s="297"/>
      <c r="BIM174" s="297"/>
      <c r="BIN174" s="297"/>
      <c r="BIO174" s="297"/>
      <c r="BIP174" s="297"/>
      <c r="BIQ174" s="297"/>
      <c r="BIR174" s="297"/>
      <c r="BIS174" s="297"/>
      <c r="BIT174" s="297"/>
      <c r="BIU174" s="297"/>
      <c r="BIV174" s="297"/>
      <c r="BIW174" s="297"/>
      <c r="BIX174" s="297"/>
      <c r="BIY174" s="297"/>
      <c r="BIZ174" s="297"/>
      <c r="BJA174" s="297"/>
      <c r="BJB174" s="297"/>
      <c r="BJC174" s="297"/>
      <c r="BJD174" s="297"/>
      <c r="BJE174" s="297"/>
      <c r="BJF174" s="297"/>
      <c r="BJG174" s="297"/>
      <c r="BJH174" s="297"/>
      <c r="BJI174" s="297"/>
      <c r="BJJ174" s="297"/>
      <c r="BJK174" s="297"/>
      <c r="BJL174" s="297"/>
    </row>
    <row r="175" spans="1:1624" s="209" customFormat="1" ht="15" customHeight="1">
      <c r="A175" s="285"/>
      <c r="B175" s="320" t="s">
        <v>214</v>
      </c>
      <c r="C175" s="320"/>
      <c r="D175" s="320"/>
      <c r="E175" s="320"/>
      <c r="F175" s="320"/>
      <c r="G175" s="320"/>
      <c r="H175" s="286"/>
      <c r="I175" s="287"/>
      <c r="J175" s="288"/>
      <c r="K175" s="321"/>
      <c r="L175" s="321"/>
      <c r="M175" s="287"/>
      <c r="N175" s="289"/>
      <c r="O175" s="290"/>
      <c r="P175" s="301" t="s">
        <v>215</v>
      </c>
      <c r="R175" s="289"/>
      <c r="S175" s="289"/>
      <c r="T175" s="289"/>
      <c r="U175" s="289"/>
      <c r="V175" s="289"/>
      <c r="W175" s="289"/>
      <c r="X175" s="289"/>
      <c r="Y175" s="289"/>
      <c r="Z175" s="289"/>
      <c r="AA175" s="289"/>
      <c r="AB175" s="289"/>
      <c r="AC175" s="289"/>
      <c r="AD175" s="289"/>
      <c r="AE175" s="289"/>
      <c r="AF175" s="289"/>
      <c r="AG175" s="289"/>
      <c r="AH175" s="289"/>
      <c r="AI175" s="289"/>
      <c r="AJ175" s="289"/>
      <c r="AK175" s="289"/>
      <c r="AL175" s="289"/>
      <c r="AM175" s="289"/>
      <c r="AN175" s="289"/>
      <c r="AO175" s="289"/>
      <c r="AP175" s="289"/>
      <c r="AQ175" s="289"/>
      <c r="AR175" s="289"/>
      <c r="AS175" s="289"/>
      <c r="AT175" s="289"/>
      <c r="AU175" s="289"/>
      <c r="AV175" s="289"/>
      <c r="AW175" s="289"/>
      <c r="AX175" s="289"/>
      <c r="AY175" s="289"/>
      <c r="AZ175" s="289"/>
      <c r="BA175" s="289"/>
      <c r="BB175" s="289"/>
      <c r="BC175" s="289"/>
      <c r="BD175" s="289"/>
      <c r="BE175" s="289"/>
      <c r="BF175" s="289"/>
      <c r="BG175" s="289"/>
      <c r="BH175" s="289"/>
      <c r="BI175" s="289"/>
      <c r="BJ175" s="289"/>
      <c r="BK175" s="289"/>
      <c r="BL175" s="289"/>
      <c r="BM175" s="289"/>
      <c r="BN175" s="289"/>
      <c r="BO175" s="289"/>
      <c r="BP175" s="289"/>
      <c r="BQ175" s="289"/>
      <c r="BR175" s="289"/>
      <c r="BS175" s="289"/>
      <c r="BT175" s="289"/>
      <c r="BU175" s="289"/>
      <c r="BV175" s="289"/>
      <c r="BW175" s="289"/>
      <c r="BX175" s="289"/>
      <c r="BY175" s="289"/>
      <c r="BZ175" s="289"/>
      <c r="CA175" s="289"/>
      <c r="CB175" s="289"/>
      <c r="CC175" s="289"/>
      <c r="CD175" s="289"/>
      <c r="CE175" s="289"/>
      <c r="CF175" s="289"/>
      <c r="CG175" s="289"/>
      <c r="CH175" s="289"/>
      <c r="CI175" s="289"/>
      <c r="CJ175" s="289"/>
      <c r="CK175" s="289"/>
      <c r="CL175" s="289"/>
      <c r="CM175" s="289"/>
      <c r="CN175" s="289"/>
      <c r="CO175" s="289"/>
      <c r="CP175" s="289"/>
      <c r="CQ175" s="289"/>
      <c r="CR175" s="289"/>
      <c r="CS175" s="289"/>
      <c r="CT175" s="289"/>
      <c r="CU175" s="289"/>
      <c r="CV175" s="289"/>
      <c r="CW175" s="289"/>
      <c r="CX175" s="289"/>
      <c r="CY175" s="289"/>
      <c r="CZ175" s="289"/>
      <c r="DA175" s="289"/>
      <c r="DB175" s="289"/>
      <c r="DC175" s="289"/>
      <c r="DD175" s="289"/>
      <c r="DE175" s="289"/>
      <c r="DF175" s="289"/>
      <c r="DG175" s="289"/>
      <c r="DH175" s="289"/>
      <c r="DI175" s="289"/>
      <c r="DJ175" s="289"/>
      <c r="DK175" s="289"/>
      <c r="DL175" s="289"/>
      <c r="DM175" s="289"/>
      <c r="DN175" s="289"/>
      <c r="DO175" s="289"/>
      <c r="DP175" s="289"/>
      <c r="DQ175" s="289"/>
      <c r="DR175" s="289"/>
      <c r="DS175" s="289"/>
      <c r="DT175" s="289"/>
      <c r="DU175" s="289"/>
      <c r="DV175" s="289"/>
      <c r="DW175" s="289"/>
      <c r="DX175" s="289"/>
      <c r="DY175" s="289"/>
      <c r="DZ175" s="289"/>
      <c r="EA175" s="289"/>
      <c r="EB175" s="289"/>
      <c r="EC175" s="289"/>
      <c r="ED175" s="289"/>
      <c r="EE175" s="289"/>
      <c r="EF175" s="289"/>
      <c r="EG175" s="289"/>
      <c r="EH175" s="289"/>
      <c r="EI175" s="289"/>
      <c r="EJ175" s="289"/>
      <c r="EK175" s="289"/>
      <c r="EL175" s="289"/>
      <c r="EM175" s="289"/>
      <c r="EN175" s="289"/>
      <c r="EO175" s="289"/>
      <c r="EP175" s="289"/>
      <c r="EQ175" s="289"/>
      <c r="ER175" s="289"/>
      <c r="ES175" s="289"/>
      <c r="ET175" s="289"/>
      <c r="EU175" s="289"/>
      <c r="EV175" s="289"/>
      <c r="EW175" s="289"/>
      <c r="EX175" s="289"/>
      <c r="EY175" s="289"/>
      <c r="EZ175" s="289"/>
      <c r="FA175" s="289"/>
      <c r="FB175" s="289"/>
      <c r="FC175" s="289"/>
      <c r="FD175" s="289"/>
      <c r="FE175" s="289"/>
      <c r="FF175" s="289"/>
      <c r="FG175" s="289"/>
      <c r="FH175" s="289"/>
      <c r="FI175" s="289"/>
      <c r="FJ175" s="289"/>
      <c r="FK175" s="289"/>
      <c r="FL175" s="289"/>
      <c r="FM175" s="289"/>
      <c r="FN175" s="289"/>
      <c r="FO175" s="289"/>
      <c r="FP175" s="289"/>
      <c r="FQ175" s="289"/>
      <c r="FR175" s="289"/>
      <c r="FS175" s="289"/>
      <c r="FT175" s="289"/>
      <c r="FU175" s="289"/>
      <c r="FV175" s="289"/>
      <c r="FW175" s="289"/>
      <c r="FX175" s="289"/>
      <c r="FY175" s="289"/>
      <c r="FZ175" s="289"/>
      <c r="GA175" s="289"/>
      <c r="GB175" s="289"/>
      <c r="GC175" s="289"/>
      <c r="GD175" s="289"/>
      <c r="GE175" s="289"/>
      <c r="GF175" s="289"/>
      <c r="GG175" s="289"/>
      <c r="GH175" s="289"/>
      <c r="GI175" s="289"/>
      <c r="GJ175" s="289"/>
      <c r="GK175" s="289"/>
      <c r="GL175" s="289"/>
      <c r="GM175" s="289"/>
      <c r="GN175" s="289"/>
      <c r="GO175" s="289"/>
      <c r="GP175" s="289"/>
      <c r="GQ175" s="289"/>
      <c r="GR175" s="289"/>
      <c r="GS175" s="289"/>
      <c r="GT175" s="289"/>
      <c r="GU175" s="289"/>
      <c r="GV175" s="289"/>
      <c r="GW175" s="289"/>
      <c r="GX175" s="289"/>
      <c r="GY175" s="289"/>
      <c r="GZ175" s="289"/>
      <c r="HA175" s="289"/>
      <c r="HB175" s="289"/>
      <c r="HC175" s="289"/>
      <c r="HD175" s="289"/>
      <c r="HE175" s="289"/>
      <c r="HF175" s="289"/>
      <c r="HG175" s="289"/>
      <c r="HH175" s="289"/>
      <c r="HI175" s="289"/>
      <c r="HJ175" s="289"/>
      <c r="HK175" s="289"/>
      <c r="HL175" s="289"/>
      <c r="HM175" s="289"/>
      <c r="HN175" s="289"/>
      <c r="HO175" s="289"/>
      <c r="HP175" s="289"/>
      <c r="HQ175" s="289"/>
      <c r="HR175" s="289"/>
      <c r="HS175" s="289"/>
      <c r="HT175" s="289"/>
      <c r="HU175" s="289"/>
      <c r="HV175" s="289"/>
      <c r="HW175" s="289"/>
      <c r="HX175" s="289"/>
      <c r="HY175" s="289"/>
      <c r="HZ175" s="289"/>
      <c r="IA175" s="289"/>
      <c r="IB175" s="289"/>
      <c r="IC175" s="289"/>
      <c r="ID175" s="289"/>
      <c r="IE175" s="289"/>
      <c r="IF175" s="289"/>
      <c r="IG175" s="289"/>
      <c r="IH175" s="289"/>
      <c r="II175" s="289"/>
      <c r="IJ175" s="289"/>
      <c r="IK175" s="289"/>
      <c r="IL175" s="289"/>
      <c r="IM175" s="289"/>
      <c r="IN175" s="289"/>
      <c r="IO175" s="289"/>
      <c r="IP175" s="289"/>
      <c r="IQ175" s="289"/>
      <c r="IR175" s="289"/>
      <c r="IS175" s="289"/>
      <c r="IT175" s="289"/>
      <c r="IU175" s="289"/>
      <c r="IV175" s="289"/>
      <c r="IW175" s="289"/>
      <c r="IX175" s="289"/>
      <c r="IY175" s="289"/>
      <c r="IZ175" s="289"/>
      <c r="JA175" s="289"/>
      <c r="JB175" s="289"/>
      <c r="JC175" s="289"/>
      <c r="JD175" s="289"/>
      <c r="JE175" s="289"/>
      <c r="JF175" s="289"/>
      <c r="JG175" s="289"/>
      <c r="JH175" s="289"/>
      <c r="JI175" s="289"/>
      <c r="JJ175" s="289"/>
      <c r="JK175" s="289"/>
      <c r="JL175" s="289"/>
      <c r="JM175" s="289"/>
      <c r="JN175" s="289"/>
      <c r="JO175" s="289"/>
      <c r="JP175" s="289"/>
      <c r="JQ175" s="289"/>
      <c r="JR175" s="289"/>
      <c r="JS175" s="289"/>
      <c r="JT175" s="289"/>
      <c r="JU175" s="289"/>
      <c r="JV175" s="289"/>
      <c r="JW175" s="289"/>
      <c r="JX175" s="289"/>
      <c r="JY175" s="289"/>
      <c r="JZ175" s="289"/>
      <c r="KA175" s="289"/>
      <c r="KB175" s="289"/>
      <c r="KC175" s="289"/>
      <c r="KD175" s="289"/>
      <c r="KE175" s="289"/>
      <c r="KF175" s="289"/>
      <c r="KG175" s="289"/>
      <c r="KH175" s="289"/>
      <c r="KI175" s="289"/>
      <c r="KJ175" s="289"/>
      <c r="KK175" s="289"/>
      <c r="KL175" s="289"/>
      <c r="KM175" s="289"/>
      <c r="KN175" s="289"/>
      <c r="KO175" s="289"/>
      <c r="KP175" s="289"/>
      <c r="KQ175" s="289"/>
      <c r="KR175" s="289"/>
      <c r="KS175" s="289"/>
      <c r="KT175" s="289"/>
      <c r="KU175" s="289"/>
      <c r="KV175" s="289"/>
      <c r="KW175" s="289"/>
      <c r="KX175" s="289"/>
      <c r="KY175" s="289"/>
      <c r="KZ175" s="289"/>
      <c r="LA175" s="289"/>
      <c r="LB175" s="289"/>
      <c r="LC175" s="289"/>
      <c r="LD175" s="289"/>
      <c r="LE175" s="289"/>
      <c r="LF175" s="289"/>
      <c r="LG175" s="289"/>
      <c r="LH175" s="289"/>
      <c r="LI175" s="289"/>
      <c r="LJ175" s="289"/>
      <c r="LK175" s="289"/>
      <c r="LL175" s="289"/>
      <c r="LM175" s="289"/>
      <c r="LN175" s="289"/>
      <c r="LO175" s="289"/>
      <c r="LP175" s="289"/>
      <c r="LQ175" s="289"/>
      <c r="LR175" s="289"/>
      <c r="LS175" s="289"/>
      <c r="LT175" s="289"/>
      <c r="LU175" s="289"/>
      <c r="LV175" s="289"/>
      <c r="LW175" s="289"/>
      <c r="LX175" s="289"/>
      <c r="LY175" s="289"/>
      <c r="LZ175" s="289"/>
      <c r="MA175" s="289"/>
      <c r="MB175" s="289"/>
      <c r="MC175" s="289"/>
      <c r="MD175" s="289"/>
      <c r="ME175" s="289"/>
      <c r="MF175" s="289"/>
      <c r="MG175" s="289"/>
      <c r="MH175" s="289"/>
      <c r="MI175" s="289"/>
      <c r="MJ175" s="289"/>
      <c r="MK175" s="289"/>
      <c r="ML175" s="289"/>
      <c r="MM175" s="289"/>
      <c r="MN175" s="289"/>
      <c r="MO175" s="289"/>
      <c r="MP175" s="289"/>
      <c r="MQ175" s="289"/>
      <c r="MR175" s="289"/>
      <c r="MS175" s="289"/>
      <c r="MT175" s="289"/>
      <c r="MU175" s="289"/>
      <c r="MV175" s="289"/>
      <c r="MW175" s="289"/>
      <c r="MX175" s="289"/>
      <c r="MY175" s="289"/>
      <c r="MZ175" s="289"/>
      <c r="NA175" s="289"/>
      <c r="NB175" s="289"/>
      <c r="NC175" s="289"/>
      <c r="ND175" s="289"/>
      <c r="NE175" s="289"/>
      <c r="NF175" s="289"/>
      <c r="NG175" s="289"/>
      <c r="NH175" s="289"/>
      <c r="NI175" s="289"/>
      <c r="NJ175" s="289"/>
      <c r="NK175" s="289"/>
      <c r="NL175" s="289"/>
      <c r="NM175" s="289"/>
      <c r="NN175" s="289"/>
      <c r="NO175" s="289"/>
      <c r="NP175" s="289"/>
      <c r="NQ175" s="289"/>
      <c r="NR175" s="289"/>
      <c r="NS175" s="289"/>
      <c r="NT175" s="289"/>
      <c r="NU175" s="289"/>
      <c r="NV175" s="289"/>
      <c r="NW175" s="289"/>
      <c r="NX175" s="289"/>
      <c r="NY175" s="289"/>
      <c r="NZ175" s="289"/>
      <c r="OA175" s="289"/>
      <c r="OB175" s="289"/>
      <c r="OC175" s="289"/>
      <c r="OD175" s="289"/>
      <c r="OE175" s="289"/>
      <c r="OF175" s="289"/>
      <c r="OG175" s="289"/>
      <c r="OH175" s="289"/>
      <c r="OI175" s="289"/>
      <c r="OJ175" s="289"/>
      <c r="OK175" s="289"/>
      <c r="OL175" s="289"/>
      <c r="OM175" s="289"/>
      <c r="ON175" s="289"/>
      <c r="OO175" s="289"/>
      <c r="OP175" s="289"/>
      <c r="OQ175" s="289"/>
      <c r="OR175" s="289"/>
      <c r="OS175" s="289"/>
      <c r="OT175" s="289"/>
      <c r="OU175" s="289"/>
      <c r="OV175" s="289"/>
      <c r="OW175" s="289"/>
      <c r="OX175" s="289"/>
      <c r="OY175" s="289"/>
      <c r="OZ175" s="289"/>
      <c r="PA175" s="289"/>
      <c r="PB175" s="289"/>
      <c r="PC175" s="289"/>
      <c r="PD175" s="289"/>
      <c r="PE175" s="289"/>
      <c r="PF175" s="289"/>
      <c r="PG175" s="289"/>
      <c r="PH175" s="289"/>
      <c r="PI175" s="289"/>
      <c r="PJ175" s="289"/>
      <c r="PK175" s="289"/>
      <c r="PL175" s="289"/>
      <c r="PM175" s="289"/>
      <c r="PN175" s="289"/>
      <c r="PO175" s="289"/>
      <c r="PP175" s="289"/>
      <c r="PQ175" s="289"/>
      <c r="PR175" s="289"/>
      <c r="PS175" s="289"/>
      <c r="PT175" s="289"/>
      <c r="PU175" s="289"/>
      <c r="PV175" s="289"/>
      <c r="PW175" s="289"/>
      <c r="PX175" s="289"/>
      <c r="PY175" s="289"/>
      <c r="PZ175" s="289"/>
      <c r="QA175" s="289"/>
      <c r="QB175" s="289"/>
      <c r="QC175" s="289"/>
      <c r="QD175" s="289"/>
      <c r="QE175" s="289"/>
      <c r="QF175" s="289"/>
      <c r="QG175" s="289"/>
      <c r="QH175" s="289"/>
      <c r="QI175" s="289"/>
      <c r="QJ175" s="289"/>
      <c r="QK175" s="289"/>
      <c r="QL175" s="289"/>
      <c r="QM175" s="289"/>
      <c r="QN175" s="289"/>
      <c r="QO175" s="289"/>
      <c r="QP175" s="289"/>
      <c r="QQ175" s="289"/>
      <c r="QR175" s="289"/>
      <c r="QS175" s="289"/>
      <c r="QT175" s="289"/>
      <c r="QU175" s="289"/>
      <c r="QV175" s="289"/>
      <c r="QW175" s="289"/>
      <c r="QX175" s="289"/>
      <c r="QY175" s="289"/>
      <c r="QZ175" s="289"/>
      <c r="RA175" s="289"/>
      <c r="RB175" s="289"/>
      <c r="RC175" s="289"/>
      <c r="RD175" s="289"/>
      <c r="RE175" s="289"/>
      <c r="RF175" s="289"/>
      <c r="RG175" s="289"/>
      <c r="RH175" s="289"/>
      <c r="RI175" s="289"/>
      <c r="RJ175" s="289"/>
      <c r="RK175" s="289"/>
      <c r="RL175" s="289"/>
      <c r="RM175" s="289"/>
      <c r="RN175" s="289"/>
      <c r="RO175" s="289"/>
      <c r="RP175" s="289"/>
      <c r="RQ175" s="289"/>
      <c r="RR175" s="289"/>
      <c r="RS175" s="289"/>
      <c r="RT175" s="289"/>
      <c r="RU175" s="289"/>
      <c r="RV175" s="289"/>
      <c r="RW175" s="289"/>
      <c r="RX175" s="289"/>
      <c r="RY175" s="289"/>
      <c r="RZ175" s="289"/>
      <c r="SA175" s="289"/>
      <c r="SB175" s="289"/>
      <c r="SC175" s="289"/>
      <c r="SD175" s="289"/>
      <c r="SE175" s="289"/>
      <c r="SF175" s="289"/>
      <c r="SG175" s="289"/>
      <c r="SH175" s="289"/>
      <c r="SI175" s="289"/>
      <c r="SJ175" s="289"/>
      <c r="SK175" s="289"/>
      <c r="SL175" s="289"/>
      <c r="SM175" s="289"/>
      <c r="SN175" s="289"/>
      <c r="SO175" s="289"/>
      <c r="SP175" s="289"/>
      <c r="SQ175" s="289"/>
      <c r="SR175" s="289"/>
      <c r="SS175" s="289"/>
      <c r="ST175" s="289"/>
      <c r="SU175" s="289"/>
      <c r="SV175" s="289"/>
      <c r="SW175" s="289"/>
      <c r="SX175" s="289"/>
      <c r="SY175" s="289"/>
      <c r="SZ175" s="289"/>
      <c r="TA175" s="289"/>
      <c r="TB175" s="289"/>
      <c r="TC175" s="289"/>
      <c r="TD175" s="289"/>
      <c r="TE175" s="289"/>
      <c r="TF175" s="289"/>
      <c r="TG175" s="289"/>
      <c r="TH175" s="289"/>
      <c r="TI175" s="289"/>
      <c r="TJ175" s="289"/>
      <c r="TK175" s="289"/>
      <c r="TL175" s="289"/>
      <c r="TM175" s="289"/>
      <c r="TN175" s="289"/>
      <c r="TO175" s="289"/>
      <c r="TP175" s="289"/>
      <c r="TQ175" s="289"/>
      <c r="TR175" s="289"/>
      <c r="TS175" s="289"/>
      <c r="TT175" s="289"/>
      <c r="TU175" s="289"/>
      <c r="TV175" s="289"/>
      <c r="TW175" s="289"/>
      <c r="TX175" s="289"/>
      <c r="TY175" s="289"/>
      <c r="TZ175" s="289"/>
      <c r="UA175" s="289"/>
      <c r="UB175" s="289"/>
      <c r="UC175" s="289"/>
      <c r="UD175" s="289"/>
      <c r="UE175" s="289"/>
      <c r="UF175" s="289"/>
      <c r="UG175" s="289"/>
      <c r="UH175" s="289"/>
      <c r="UI175" s="289"/>
      <c r="UJ175" s="289"/>
      <c r="UK175" s="289"/>
      <c r="UL175" s="289"/>
      <c r="UM175" s="289"/>
      <c r="UN175" s="289"/>
      <c r="UO175" s="289"/>
      <c r="UP175" s="289"/>
      <c r="UQ175" s="289"/>
      <c r="UR175" s="289"/>
      <c r="US175" s="289"/>
      <c r="UT175" s="289"/>
      <c r="UU175" s="289"/>
      <c r="UV175" s="289"/>
      <c r="UW175" s="289"/>
      <c r="UX175" s="289"/>
      <c r="UY175" s="289"/>
      <c r="UZ175" s="289"/>
      <c r="VA175" s="289"/>
      <c r="VB175" s="289"/>
      <c r="VC175" s="289"/>
      <c r="VD175" s="289"/>
      <c r="VE175" s="289"/>
      <c r="VF175" s="289"/>
      <c r="VG175" s="289"/>
      <c r="VH175" s="289"/>
      <c r="VI175" s="289"/>
      <c r="VJ175" s="289"/>
      <c r="VK175" s="289"/>
      <c r="VL175" s="289"/>
      <c r="VM175" s="289"/>
      <c r="VN175" s="289"/>
      <c r="VO175" s="289"/>
      <c r="VP175" s="289"/>
      <c r="VQ175" s="289"/>
      <c r="VR175" s="289"/>
      <c r="VS175" s="289"/>
      <c r="VT175" s="289"/>
      <c r="VU175" s="289"/>
      <c r="VV175" s="289"/>
      <c r="VW175" s="289"/>
      <c r="VX175" s="289"/>
      <c r="VY175" s="289"/>
      <c r="VZ175" s="289"/>
      <c r="WA175" s="289"/>
      <c r="WB175" s="289"/>
      <c r="WC175" s="289"/>
      <c r="WD175" s="289"/>
      <c r="WE175" s="289"/>
      <c r="WF175" s="289"/>
      <c r="WG175" s="289"/>
      <c r="WH175" s="289"/>
      <c r="WI175" s="289"/>
      <c r="WJ175" s="289"/>
      <c r="WK175" s="289"/>
      <c r="WL175" s="289"/>
      <c r="WM175" s="289"/>
      <c r="WN175" s="289"/>
      <c r="WO175" s="289"/>
      <c r="WP175" s="289"/>
      <c r="WQ175" s="289"/>
      <c r="WR175" s="289"/>
      <c r="WS175" s="289"/>
      <c r="WT175" s="289"/>
      <c r="WU175" s="289"/>
      <c r="WV175" s="289"/>
      <c r="WW175" s="289"/>
      <c r="WX175" s="289"/>
      <c r="WY175" s="289"/>
      <c r="WZ175" s="289"/>
      <c r="XA175" s="289"/>
      <c r="XB175" s="289"/>
      <c r="XC175" s="289"/>
      <c r="XD175" s="289"/>
      <c r="XE175" s="289"/>
      <c r="XF175" s="289"/>
      <c r="XG175" s="289"/>
      <c r="XH175" s="289"/>
      <c r="XI175" s="289"/>
      <c r="XJ175" s="289"/>
      <c r="XK175" s="289"/>
      <c r="XL175" s="289"/>
      <c r="XM175" s="289"/>
      <c r="XN175" s="289"/>
      <c r="XO175" s="289"/>
      <c r="XP175" s="289"/>
      <c r="XQ175" s="289"/>
      <c r="XR175" s="289"/>
      <c r="XS175" s="289"/>
      <c r="XT175" s="289"/>
      <c r="XU175" s="289"/>
      <c r="XV175" s="289"/>
      <c r="XW175" s="289"/>
      <c r="XX175" s="289"/>
      <c r="XY175" s="289"/>
      <c r="XZ175" s="289"/>
      <c r="YA175" s="289"/>
      <c r="YB175" s="289"/>
      <c r="YC175" s="289"/>
      <c r="YD175" s="289"/>
      <c r="YE175" s="289"/>
      <c r="YF175" s="289"/>
      <c r="YG175" s="289"/>
      <c r="YH175" s="289"/>
      <c r="YI175" s="289"/>
      <c r="YJ175" s="289"/>
      <c r="YK175" s="289"/>
      <c r="YL175" s="289"/>
      <c r="YM175" s="289"/>
      <c r="YN175" s="289"/>
      <c r="YO175" s="289"/>
      <c r="YP175" s="289"/>
      <c r="YQ175" s="289"/>
      <c r="YR175" s="289"/>
      <c r="YS175" s="289"/>
      <c r="YT175" s="289"/>
      <c r="YU175" s="289"/>
      <c r="YV175" s="289"/>
      <c r="YW175" s="289"/>
      <c r="YX175" s="289"/>
      <c r="YY175" s="289"/>
      <c r="YZ175" s="289"/>
      <c r="ZA175" s="289"/>
      <c r="ZB175" s="289"/>
      <c r="ZC175" s="289"/>
      <c r="ZD175" s="289"/>
      <c r="ZE175" s="289"/>
      <c r="ZF175" s="289"/>
      <c r="ZG175" s="289"/>
      <c r="ZH175" s="289"/>
      <c r="ZI175" s="289"/>
      <c r="ZJ175" s="289"/>
      <c r="ZK175" s="289"/>
      <c r="ZL175" s="289"/>
      <c r="ZM175" s="289"/>
      <c r="ZN175" s="289"/>
      <c r="ZO175" s="289"/>
      <c r="ZP175" s="289"/>
      <c r="ZQ175" s="289"/>
      <c r="ZR175" s="289"/>
      <c r="ZS175" s="289"/>
      <c r="ZT175" s="289"/>
      <c r="ZU175" s="289"/>
      <c r="ZV175" s="289"/>
      <c r="ZW175" s="289"/>
      <c r="ZX175" s="289"/>
      <c r="ZY175" s="289"/>
      <c r="ZZ175" s="289"/>
      <c r="AAA175" s="289"/>
      <c r="AAB175" s="289"/>
      <c r="AAC175" s="289"/>
      <c r="AAD175" s="289"/>
      <c r="AAE175" s="289"/>
      <c r="AAF175" s="289"/>
      <c r="AAG175" s="289"/>
      <c r="AAH175" s="289"/>
      <c r="AAI175" s="289"/>
      <c r="AAJ175" s="289"/>
      <c r="AAK175" s="289"/>
      <c r="AAL175" s="289"/>
      <c r="AAM175" s="289"/>
      <c r="AAN175" s="289"/>
      <c r="AAO175" s="289"/>
      <c r="AAP175" s="289"/>
      <c r="AAQ175" s="289"/>
      <c r="AAR175" s="289"/>
      <c r="AAS175" s="289"/>
      <c r="AAT175" s="289"/>
      <c r="AAU175" s="289"/>
      <c r="AAV175" s="289"/>
      <c r="AAW175" s="289"/>
      <c r="AAX175" s="289"/>
      <c r="AAY175" s="289"/>
      <c r="AAZ175" s="289"/>
      <c r="ABA175" s="289"/>
      <c r="ABB175" s="289"/>
      <c r="ABC175" s="289"/>
      <c r="ABD175" s="289"/>
      <c r="ABE175" s="289"/>
      <c r="ABF175" s="289"/>
      <c r="ABG175" s="289"/>
      <c r="ABH175" s="289"/>
      <c r="ABI175" s="289"/>
      <c r="ABJ175" s="289"/>
      <c r="ABK175" s="289"/>
      <c r="ABL175" s="289"/>
      <c r="ABM175" s="289"/>
      <c r="ABN175" s="289"/>
      <c r="ABO175" s="289"/>
      <c r="ABP175" s="289"/>
      <c r="ABQ175" s="289"/>
      <c r="ABR175" s="289"/>
      <c r="ABS175" s="289"/>
      <c r="ABT175" s="289"/>
      <c r="ABU175" s="289"/>
      <c r="ABV175" s="289"/>
      <c r="ABW175" s="289"/>
      <c r="ABX175" s="289"/>
      <c r="ABY175" s="289"/>
      <c r="ABZ175" s="289"/>
      <c r="ACA175" s="289"/>
      <c r="ACB175" s="289"/>
      <c r="ACC175" s="289"/>
      <c r="ACD175" s="289"/>
      <c r="ACE175" s="289"/>
      <c r="ACF175" s="289"/>
      <c r="ACG175" s="289"/>
      <c r="ACH175" s="289"/>
      <c r="ACI175" s="289"/>
      <c r="ACJ175" s="289"/>
      <c r="ACK175" s="289"/>
      <c r="ACL175" s="289"/>
      <c r="ACM175" s="289"/>
      <c r="ACN175" s="289"/>
      <c r="ACO175" s="289"/>
      <c r="ACP175" s="289"/>
      <c r="ACQ175" s="289"/>
      <c r="ACR175" s="289"/>
      <c r="ACS175" s="289"/>
      <c r="ACT175" s="289"/>
      <c r="ACU175" s="289"/>
      <c r="ACV175" s="289"/>
      <c r="ACW175" s="289"/>
      <c r="ACX175" s="289"/>
      <c r="ACY175" s="289"/>
      <c r="ACZ175" s="289"/>
      <c r="ADA175" s="289"/>
      <c r="ADB175" s="289"/>
      <c r="ADC175" s="289"/>
      <c r="ADD175" s="289"/>
      <c r="ADE175" s="289"/>
      <c r="ADF175" s="289"/>
      <c r="ADG175" s="289"/>
      <c r="ADH175" s="289"/>
      <c r="ADI175" s="289"/>
      <c r="ADJ175" s="289"/>
      <c r="ADK175" s="289"/>
      <c r="ADL175" s="289"/>
      <c r="ADM175" s="289"/>
      <c r="ADN175" s="289"/>
      <c r="ADO175" s="289"/>
      <c r="ADP175" s="289"/>
      <c r="ADQ175" s="289"/>
      <c r="ADR175" s="289"/>
      <c r="ADS175" s="289"/>
      <c r="ADT175" s="289"/>
      <c r="ADU175" s="289"/>
      <c r="ADV175" s="289"/>
      <c r="ADW175" s="289"/>
      <c r="ADX175" s="289"/>
      <c r="ADY175" s="289"/>
      <c r="ADZ175" s="289"/>
      <c r="AEA175" s="289"/>
      <c r="AEB175" s="289"/>
      <c r="AEC175" s="289"/>
      <c r="AED175" s="289"/>
      <c r="AEE175" s="289"/>
      <c r="AEF175" s="289"/>
      <c r="AEG175" s="289"/>
      <c r="AEH175" s="289"/>
      <c r="AEI175" s="289"/>
      <c r="AEJ175" s="289"/>
      <c r="AEK175" s="289"/>
      <c r="AEL175" s="289"/>
      <c r="AEM175" s="289"/>
      <c r="AEN175" s="289"/>
      <c r="AEO175" s="289"/>
      <c r="AEP175" s="289"/>
      <c r="AEQ175" s="289"/>
      <c r="AER175" s="289"/>
      <c r="AES175" s="289"/>
      <c r="AET175" s="289"/>
      <c r="AEU175" s="289"/>
      <c r="AEV175" s="289"/>
      <c r="AEW175" s="289"/>
      <c r="AEX175" s="289"/>
      <c r="AEY175" s="289"/>
      <c r="AEZ175" s="289"/>
      <c r="AFA175" s="289"/>
      <c r="AFB175" s="289"/>
      <c r="AFC175" s="289"/>
      <c r="AFD175" s="289"/>
      <c r="AFE175" s="289"/>
      <c r="AFF175" s="289"/>
      <c r="AFG175" s="289"/>
      <c r="AFH175" s="289"/>
      <c r="AFI175" s="289"/>
      <c r="AFJ175" s="289"/>
      <c r="AFK175" s="289"/>
      <c r="AFL175" s="289"/>
      <c r="AFM175" s="289"/>
      <c r="AFN175" s="289"/>
      <c r="AFO175" s="289"/>
      <c r="AFP175" s="289"/>
      <c r="AFQ175" s="289"/>
      <c r="AFR175" s="289"/>
      <c r="AFS175" s="289"/>
      <c r="AFT175" s="289"/>
      <c r="AFU175" s="289"/>
      <c r="AFV175" s="289"/>
      <c r="AFW175" s="289"/>
      <c r="AFX175" s="289"/>
      <c r="AFY175" s="289"/>
      <c r="AFZ175" s="289"/>
      <c r="AGA175" s="289"/>
      <c r="AGB175" s="289"/>
      <c r="AGC175" s="289"/>
      <c r="AGD175" s="289"/>
      <c r="AGE175" s="289"/>
      <c r="AGF175" s="289"/>
      <c r="AGG175" s="289"/>
      <c r="AGH175" s="289"/>
      <c r="AGI175" s="289"/>
      <c r="AGJ175" s="289"/>
      <c r="AGK175" s="289"/>
      <c r="AGL175" s="289"/>
      <c r="AGM175" s="289"/>
      <c r="AGN175" s="289"/>
      <c r="AGO175" s="289"/>
      <c r="AGP175" s="289"/>
      <c r="AGQ175" s="289"/>
      <c r="AGR175" s="289"/>
      <c r="AGS175" s="289"/>
      <c r="AGT175" s="289"/>
      <c r="AGU175" s="289"/>
      <c r="AGV175" s="289"/>
      <c r="AGW175" s="289"/>
      <c r="AGX175" s="289"/>
      <c r="AGY175" s="289"/>
      <c r="AGZ175" s="289"/>
      <c r="AHA175" s="289"/>
      <c r="AHB175" s="289"/>
      <c r="AHC175" s="289"/>
      <c r="AHD175" s="289"/>
      <c r="AHE175" s="289"/>
      <c r="AHF175" s="289"/>
      <c r="AHG175" s="289"/>
      <c r="AHH175" s="289"/>
      <c r="AHI175" s="289"/>
      <c r="AHJ175" s="289"/>
      <c r="AHK175" s="289"/>
      <c r="AHL175" s="289"/>
      <c r="AHM175" s="289"/>
      <c r="AHN175" s="289"/>
      <c r="AHO175" s="289"/>
      <c r="AHP175" s="289"/>
      <c r="AHQ175" s="289"/>
      <c r="AHR175" s="289"/>
      <c r="AHS175" s="289"/>
      <c r="AHT175" s="289"/>
      <c r="AHU175" s="289"/>
      <c r="AHV175" s="289"/>
      <c r="AHW175" s="289"/>
      <c r="AHX175" s="289"/>
      <c r="AHY175" s="289"/>
      <c r="AHZ175" s="289"/>
      <c r="AIA175" s="289"/>
      <c r="AIB175" s="289"/>
      <c r="AIC175" s="289"/>
      <c r="AID175" s="289"/>
      <c r="AIE175" s="289"/>
      <c r="AIF175" s="289"/>
      <c r="AIG175" s="289"/>
      <c r="AIH175" s="289"/>
      <c r="AII175" s="289"/>
      <c r="AIJ175" s="289"/>
      <c r="AIK175" s="289"/>
      <c r="AIL175" s="289"/>
      <c r="AIM175" s="289"/>
      <c r="AIN175" s="289"/>
      <c r="AIO175" s="289"/>
      <c r="AIP175" s="289"/>
      <c r="AIQ175" s="289"/>
      <c r="AIR175" s="289"/>
      <c r="AIS175" s="289"/>
      <c r="AIT175" s="289"/>
      <c r="AIU175" s="289"/>
      <c r="AIV175" s="289"/>
      <c r="AIW175" s="289"/>
      <c r="AIX175" s="289"/>
      <c r="AIY175" s="289"/>
      <c r="AIZ175" s="289"/>
      <c r="AJA175" s="289"/>
      <c r="AJB175" s="289"/>
      <c r="AJC175" s="289"/>
      <c r="AJD175" s="289"/>
      <c r="AJE175" s="289"/>
      <c r="AJF175" s="289"/>
      <c r="AJG175" s="289"/>
      <c r="AJH175" s="289"/>
      <c r="AJI175" s="289"/>
      <c r="AJJ175" s="289"/>
      <c r="AJK175" s="289"/>
      <c r="AJL175" s="289"/>
      <c r="AJM175" s="289"/>
      <c r="AJN175" s="289"/>
      <c r="AJO175" s="289"/>
      <c r="AJP175" s="289"/>
      <c r="AJQ175" s="289"/>
      <c r="AJR175" s="289"/>
      <c r="AJS175" s="289"/>
      <c r="AJT175" s="289"/>
      <c r="AJU175" s="289"/>
      <c r="AJV175" s="289"/>
      <c r="AJW175" s="289"/>
      <c r="AJX175" s="289"/>
      <c r="AJY175" s="289"/>
      <c r="AJZ175" s="289"/>
      <c r="AKA175" s="289"/>
      <c r="AKB175" s="289"/>
      <c r="AKC175" s="289"/>
      <c r="AKD175" s="289"/>
      <c r="AKE175" s="289"/>
      <c r="AKF175" s="289"/>
      <c r="AKG175" s="289"/>
      <c r="AKH175" s="289"/>
      <c r="AKI175" s="289"/>
      <c r="AKJ175" s="289"/>
      <c r="AKK175" s="289"/>
      <c r="AKL175" s="289"/>
      <c r="AKM175" s="289"/>
      <c r="AKN175" s="289"/>
      <c r="AKO175" s="289"/>
      <c r="AKP175" s="289"/>
      <c r="AKQ175" s="289"/>
      <c r="AKR175" s="289"/>
      <c r="AKS175" s="289"/>
      <c r="AKT175" s="289"/>
      <c r="AKU175" s="289"/>
      <c r="AKV175" s="289"/>
      <c r="AKW175" s="289"/>
      <c r="AKX175" s="289"/>
      <c r="AKY175" s="289"/>
      <c r="AKZ175" s="289"/>
      <c r="ALA175" s="289"/>
      <c r="ALB175" s="289"/>
      <c r="ALC175" s="289"/>
      <c r="ALD175" s="289"/>
      <c r="ALE175" s="289"/>
      <c r="ALF175" s="289"/>
      <c r="ALG175" s="289"/>
      <c r="ALH175" s="289"/>
      <c r="ALI175" s="289"/>
      <c r="ALJ175" s="289"/>
      <c r="ALK175" s="289"/>
      <c r="ALL175" s="289"/>
      <c r="ALM175" s="289"/>
      <c r="ALN175" s="289"/>
      <c r="ALO175" s="289"/>
      <c r="ALP175" s="289"/>
      <c r="ALQ175" s="289"/>
      <c r="ALR175" s="289"/>
      <c r="ALS175" s="289"/>
      <c r="ALT175" s="289"/>
      <c r="ALU175" s="289"/>
      <c r="ALV175" s="289"/>
      <c r="ALW175" s="289"/>
      <c r="ALX175" s="289"/>
      <c r="ALY175" s="289"/>
      <c r="ALZ175" s="289"/>
      <c r="AMA175" s="289"/>
      <c r="AMB175" s="289"/>
      <c r="AMC175" s="289"/>
      <c r="AMD175" s="289"/>
      <c r="AME175" s="289"/>
      <c r="AMF175" s="289"/>
      <c r="AMG175" s="289"/>
      <c r="AMH175" s="289"/>
      <c r="AMI175" s="289"/>
      <c r="AMJ175" s="289"/>
      <c r="AMK175" s="289"/>
      <c r="AML175" s="289"/>
      <c r="AMM175" s="289"/>
      <c r="AMN175" s="289"/>
      <c r="AMO175" s="289"/>
      <c r="AMP175" s="289"/>
      <c r="AMQ175" s="289"/>
      <c r="AMR175" s="289"/>
      <c r="AMS175" s="289"/>
      <c r="AMT175" s="289"/>
      <c r="AMU175" s="289"/>
      <c r="AMV175" s="289"/>
      <c r="AMW175" s="289"/>
      <c r="AMX175" s="289"/>
      <c r="AMY175" s="289"/>
      <c r="AMZ175" s="289"/>
      <c r="ANA175" s="289"/>
      <c r="ANB175" s="289"/>
      <c r="ANC175" s="289"/>
      <c r="AND175" s="289"/>
      <c r="ANE175" s="289"/>
      <c r="ANF175" s="289"/>
      <c r="ANG175" s="289"/>
      <c r="ANH175" s="289"/>
      <c r="ANI175" s="289"/>
      <c r="ANJ175" s="289"/>
      <c r="ANK175" s="289"/>
      <c r="ANL175" s="289"/>
      <c r="ANM175" s="289"/>
      <c r="ANN175" s="289"/>
      <c r="ANO175" s="289"/>
      <c r="ANP175" s="289"/>
      <c r="ANQ175" s="289"/>
      <c r="ANR175" s="289"/>
      <c r="ANS175" s="289"/>
      <c r="ANT175" s="289"/>
      <c r="ANU175" s="289"/>
      <c r="ANV175" s="289"/>
      <c r="ANW175" s="289"/>
      <c r="ANX175" s="289"/>
      <c r="ANY175" s="289"/>
      <c r="ANZ175" s="289"/>
      <c r="AOA175" s="289"/>
      <c r="AOB175" s="289"/>
      <c r="AOC175" s="289"/>
      <c r="AOD175" s="289"/>
      <c r="AOE175" s="289"/>
      <c r="AOF175" s="289"/>
      <c r="AOG175" s="289"/>
      <c r="AOH175" s="289"/>
      <c r="AOI175" s="289"/>
      <c r="AOJ175" s="289"/>
      <c r="AOK175" s="289"/>
      <c r="AOL175" s="289"/>
      <c r="AOM175" s="289"/>
      <c r="AON175" s="289"/>
      <c r="AOO175" s="289"/>
      <c r="AOP175" s="289"/>
      <c r="AOQ175" s="289"/>
      <c r="AOR175" s="289"/>
      <c r="AOS175" s="289"/>
      <c r="AOT175" s="289"/>
      <c r="AOU175" s="289"/>
      <c r="AOV175" s="289"/>
      <c r="AOW175" s="289"/>
      <c r="AOX175" s="289"/>
      <c r="AOY175" s="289"/>
      <c r="AOZ175" s="289"/>
      <c r="APA175" s="289"/>
      <c r="APB175" s="289"/>
      <c r="APC175" s="289"/>
      <c r="APD175" s="289"/>
      <c r="APE175" s="289"/>
      <c r="APF175" s="289"/>
      <c r="APG175" s="289"/>
      <c r="APH175" s="289"/>
      <c r="API175" s="289"/>
      <c r="APJ175" s="289"/>
      <c r="APK175" s="289"/>
      <c r="APL175" s="289"/>
      <c r="APM175" s="289"/>
      <c r="APN175" s="289"/>
      <c r="APO175" s="289"/>
      <c r="APP175" s="289"/>
      <c r="APQ175" s="289"/>
      <c r="APR175" s="289"/>
      <c r="APS175" s="289"/>
      <c r="APT175" s="289"/>
      <c r="APU175" s="289"/>
      <c r="APV175" s="289"/>
      <c r="APW175" s="289"/>
      <c r="APX175" s="289"/>
      <c r="APY175" s="289"/>
      <c r="APZ175" s="289"/>
      <c r="AQA175" s="289"/>
      <c r="AQB175" s="289"/>
      <c r="AQC175" s="289"/>
      <c r="AQD175" s="289"/>
      <c r="AQE175" s="289"/>
      <c r="AQF175" s="289"/>
      <c r="AQG175" s="289"/>
      <c r="AQH175" s="289"/>
      <c r="AQI175" s="289"/>
      <c r="AQJ175" s="289"/>
      <c r="AQK175" s="289"/>
      <c r="AQL175" s="289"/>
      <c r="AQM175" s="289"/>
      <c r="AQN175" s="289"/>
      <c r="AQO175" s="289"/>
      <c r="AQP175" s="289"/>
      <c r="AQQ175" s="289"/>
      <c r="AQR175" s="289"/>
      <c r="AQS175" s="289"/>
      <c r="AQT175" s="289"/>
      <c r="AQU175" s="289"/>
      <c r="AQV175" s="289"/>
      <c r="AQW175" s="289"/>
      <c r="AQX175" s="289"/>
      <c r="AQY175" s="289"/>
      <c r="AQZ175" s="289"/>
      <c r="ARA175" s="289"/>
      <c r="ARB175" s="289"/>
      <c r="ARC175" s="289"/>
      <c r="ARD175" s="289"/>
      <c r="ARE175" s="289"/>
      <c r="ARF175" s="289"/>
      <c r="ARG175" s="289"/>
      <c r="ARH175" s="289"/>
      <c r="ARI175" s="289"/>
      <c r="ARJ175" s="289"/>
      <c r="ARK175" s="289"/>
      <c r="ARL175" s="289"/>
      <c r="ARM175" s="289"/>
      <c r="ARN175" s="289"/>
      <c r="ARO175" s="289"/>
      <c r="ARP175" s="289"/>
      <c r="ARQ175" s="289"/>
      <c r="ARR175" s="289"/>
      <c r="ARS175" s="289"/>
      <c r="ART175" s="289"/>
      <c r="ARU175" s="289"/>
      <c r="ARV175" s="289"/>
      <c r="ARW175" s="289"/>
      <c r="ARX175" s="289"/>
      <c r="ARY175" s="289"/>
      <c r="ARZ175" s="289"/>
      <c r="ASA175" s="289"/>
      <c r="ASB175" s="289"/>
      <c r="ASC175" s="289"/>
      <c r="ASD175" s="289"/>
      <c r="ASE175" s="289"/>
      <c r="ASF175" s="289"/>
      <c r="ASG175" s="289"/>
      <c r="ASH175" s="289"/>
      <c r="ASI175" s="289"/>
      <c r="ASJ175" s="289"/>
      <c r="ASK175" s="289"/>
      <c r="ASL175" s="289"/>
      <c r="ASM175" s="289"/>
      <c r="ASN175" s="289"/>
      <c r="ASO175" s="289"/>
      <c r="ASP175" s="289"/>
      <c r="ASQ175" s="289"/>
      <c r="ASR175" s="289"/>
      <c r="ASS175" s="289"/>
      <c r="AST175" s="289"/>
      <c r="ASU175" s="289"/>
      <c r="ASV175" s="289"/>
      <c r="ASW175" s="289"/>
      <c r="ASX175" s="289"/>
      <c r="ASY175" s="289"/>
      <c r="ASZ175" s="289"/>
      <c r="ATA175" s="289"/>
      <c r="ATB175" s="289"/>
      <c r="ATC175" s="289"/>
      <c r="ATD175" s="289"/>
      <c r="ATE175" s="289"/>
      <c r="ATF175" s="289"/>
      <c r="ATG175" s="289"/>
      <c r="ATH175" s="289"/>
      <c r="ATI175" s="289"/>
      <c r="ATJ175" s="289"/>
      <c r="ATK175" s="289"/>
      <c r="ATL175" s="289"/>
      <c r="ATM175" s="289"/>
      <c r="ATN175" s="289"/>
      <c r="ATO175" s="289"/>
      <c r="ATP175" s="289"/>
      <c r="ATQ175" s="289"/>
      <c r="ATR175" s="289"/>
      <c r="ATS175" s="289"/>
      <c r="ATT175" s="289"/>
      <c r="ATU175" s="289"/>
      <c r="ATV175" s="289"/>
      <c r="ATW175" s="289"/>
      <c r="ATX175" s="289"/>
      <c r="ATY175" s="289"/>
      <c r="ATZ175" s="289"/>
      <c r="AUA175" s="289"/>
      <c r="AUB175" s="289"/>
      <c r="AUC175" s="289"/>
      <c r="AUD175" s="289"/>
      <c r="AUE175" s="289"/>
      <c r="AUF175" s="289"/>
      <c r="AUG175" s="289"/>
      <c r="AUH175" s="289"/>
      <c r="AUI175" s="289"/>
      <c r="AUJ175" s="289"/>
      <c r="AUK175" s="289"/>
      <c r="AUL175" s="289"/>
      <c r="AUM175" s="289"/>
      <c r="AUN175" s="289"/>
      <c r="AUO175" s="289"/>
      <c r="AUP175" s="289"/>
      <c r="AUQ175" s="289"/>
      <c r="AUR175" s="289"/>
      <c r="AUS175" s="289"/>
      <c r="AUT175" s="289"/>
      <c r="AUU175" s="289"/>
      <c r="AUV175" s="289"/>
      <c r="AUW175" s="289"/>
      <c r="AUX175" s="289"/>
      <c r="AUY175" s="289"/>
      <c r="AUZ175" s="289"/>
      <c r="AVA175" s="289"/>
      <c r="AVB175" s="289"/>
      <c r="AVC175" s="289"/>
      <c r="AVD175" s="289"/>
      <c r="AVE175" s="289"/>
      <c r="AVF175" s="289"/>
      <c r="AVG175" s="289"/>
      <c r="AVH175" s="289"/>
      <c r="AVI175" s="289"/>
      <c r="AVJ175" s="289"/>
      <c r="AVK175" s="289"/>
      <c r="AVL175" s="289"/>
      <c r="AVM175" s="289"/>
      <c r="AVN175" s="289"/>
      <c r="AVO175" s="289"/>
      <c r="AVP175" s="289"/>
      <c r="AVQ175" s="289"/>
      <c r="AVR175" s="289"/>
      <c r="AVS175" s="289"/>
      <c r="AVT175" s="289"/>
      <c r="AVU175" s="289"/>
      <c r="AVV175" s="289"/>
      <c r="AVW175" s="289"/>
      <c r="AVX175" s="289"/>
      <c r="AVY175" s="289"/>
      <c r="AVZ175" s="289"/>
      <c r="AWA175" s="289"/>
      <c r="AWB175" s="289"/>
      <c r="AWC175" s="289"/>
      <c r="AWD175" s="289"/>
      <c r="AWE175" s="289"/>
      <c r="AWF175" s="289"/>
      <c r="AWG175" s="289"/>
      <c r="AWH175" s="289"/>
      <c r="AWI175" s="289"/>
      <c r="AWJ175" s="289"/>
      <c r="AWK175" s="289"/>
      <c r="AWL175" s="289"/>
      <c r="AWM175" s="289"/>
      <c r="AWN175" s="289"/>
      <c r="AWO175" s="289"/>
      <c r="AWP175" s="289"/>
      <c r="AWQ175" s="289"/>
      <c r="AWR175" s="289"/>
      <c r="AWS175" s="289"/>
      <c r="AWT175" s="289"/>
      <c r="AWU175" s="289"/>
      <c r="AWV175" s="289"/>
      <c r="AWW175" s="289"/>
      <c r="AWX175" s="289"/>
      <c r="AWY175" s="289"/>
      <c r="AWZ175" s="289"/>
      <c r="AXA175" s="289"/>
      <c r="AXB175" s="289"/>
      <c r="AXC175" s="289"/>
      <c r="AXD175" s="289"/>
      <c r="AXE175" s="289"/>
      <c r="AXF175" s="289"/>
      <c r="AXG175" s="289"/>
      <c r="AXH175" s="289"/>
      <c r="AXI175" s="289"/>
      <c r="AXJ175" s="289"/>
      <c r="AXK175" s="289"/>
      <c r="AXL175" s="289"/>
      <c r="AXM175" s="289"/>
      <c r="AXN175" s="289"/>
      <c r="AXO175" s="289"/>
      <c r="AXP175" s="289"/>
      <c r="AXQ175" s="289"/>
      <c r="AXR175" s="289"/>
      <c r="AXS175" s="289"/>
      <c r="AXT175" s="289"/>
      <c r="AXU175" s="289"/>
      <c r="AXV175" s="289"/>
      <c r="AXW175" s="289"/>
      <c r="AXX175" s="289"/>
      <c r="AXY175" s="289"/>
      <c r="AXZ175" s="289"/>
      <c r="AYA175" s="289"/>
      <c r="AYB175" s="289"/>
      <c r="AYC175" s="289"/>
      <c r="AYD175" s="289"/>
      <c r="AYE175" s="289"/>
      <c r="AYF175" s="289"/>
      <c r="AYG175" s="289"/>
      <c r="AYH175" s="289"/>
      <c r="AYI175" s="289"/>
      <c r="AYJ175" s="289"/>
      <c r="AYK175" s="289"/>
      <c r="AYL175" s="289"/>
      <c r="AYM175" s="289"/>
      <c r="AYN175" s="289"/>
      <c r="AYO175" s="289"/>
      <c r="AYP175" s="289"/>
      <c r="AYQ175" s="289"/>
      <c r="AYR175" s="289"/>
      <c r="AYS175" s="289"/>
      <c r="AYT175" s="289"/>
      <c r="AYU175" s="289"/>
      <c r="AYV175" s="289"/>
      <c r="AYW175" s="289"/>
      <c r="AYX175" s="289"/>
      <c r="AYY175" s="289"/>
      <c r="AYZ175" s="289"/>
      <c r="AZA175" s="289"/>
      <c r="AZB175" s="289"/>
      <c r="AZC175" s="289"/>
      <c r="AZD175" s="289"/>
      <c r="AZE175" s="289"/>
      <c r="AZF175" s="289"/>
      <c r="AZG175" s="289"/>
      <c r="AZH175" s="289"/>
      <c r="AZI175" s="289"/>
      <c r="AZJ175" s="289"/>
      <c r="AZK175" s="289"/>
      <c r="AZL175" s="289"/>
      <c r="AZM175" s="289"/>
      <c r="AZN175" s="289"/>
      <c r="AZO175" s="289"/>
      <c r="AZP175" s="289"/>
      <c r="AZQ175" s="289"/>
      <c r="AZR175" s="289"/>
      <c r="AZS175" s="289"/>
      <c r="AZT175" s="289"/>
      <c r="AZU175" s="289"/>
      <c r="AZV175" s="289"/>
      <c r="AZW175" s="289"/>
      <c r="AZX175" s="289"/>
      <c r="AZY175" s="289"/>
      <c r="AZZ175" s="289"/>
      <c r="BAA175" s="289"/>
      <c r="BAB175" s="289"/>
      <c r="BAC175" s="289"/>
      <c r="BAD175" s="289"/>
      <c r="BAE175" s="289"/>
      <c r="BAF175" s="289"/>
      <c r="BAG175" s="289"/>
      <c r="BAH175" s="289"/>
      <c r="BAI175" s="289"/>
      <c r="BAJ175" s="289"/>
      <c r="BAK175" s="289"/>
      <c r="BAL175" s="289"/>
      <c r="BAM175" s="289"/>
      <c r="BAN175" s="289"/>
      <c r="BAO175" s="289"/>
      <c r="BAP175" s="289"/>
      <c r="BAQ175" s="289"/>
      <c r="BAR175" s="289"/>
      <c r="BAS175" s="289"/>
      <c r="BAT175" s="289"/>
      <c r="BAU175" s="289"/>
      <c r="BAV175" s="289"/>
      <c r="BAW175" s="289"/>
      <c r="BAX175" s="289"/>
      <c r="BAY175" s="289"/>
      <c r="BAZ175" s="289"/>
      <c r="BBA175" s="289"/>
      <c r="BBB175" s="289"/>
      <c r="BBC175" s="289"/>
      <c r="BBD175" s="289"/>
      <c r="BBE175" s="289"/>
      <c r="BBF175" s="289"/>
      <c r="BBG175" s="289"/>
      <c r="BBH175" s="289"/>
      <c r="BBI175" s="289"/>
      <c r="BBJ175" s="289"/>
      <c r="BBK175" s="289"/>
      <c r="BBL175" s="289"/>
      <c r="BBM175" s="289"/>
      <c r="BBN175" s="289"/>
      <c r="BBO175" s="289"/>
      <c r="BBP175" s="289"/>
      <c r="BBQ175" s="289"/>
      <c r="BBR175" s="289"/>
      <c r="BBS175" s="289"/>
      <c r="BBT175" s="289"/>
      <c r="BBU175" s="289"/>
      <c r="BBV175" s="289"/>
      <c r="BBW175" s="289"/>
      <c r="BBX175" s="289"/>
      <c r="BBY175" s="289"/>
      <c r="BBZ175" s="289"/>
      <c r="BCA175" s="289"/>
      <c r="BCB175" s="289"/>
      <c r="BCC175" s="289"/>
      <c r="BCD175" s="289"/>
      <c r="BCE175" s="289"/>
      <c r="BCF175" s="289"/>
      <c r="BCG175" s="289"/>
      <c r="BCH175" s="289"/>
      <c r="BCI175" s="289"/>
      <c r="BCJ175" s="289"/>
      <c r="BCK175" s="289"/>
      <c r="BCL175" s="289"/>
      <c r="BCM175" s="289"/>
      <c r="BCN175" s="289"/>
      <c r="BCO175" s="289"/>
      <c r="BCP175" s="289"/>
      <c r="BCQ175" s="289"/>
      <c r="BCR175" s="289"/>
      <c r="BCS175" s="289"/>
      <c r="BCT175" s="289"/>
      <c r="BCU175" s="289"/>
      <c r="BCV175" s="289"/>
      <c r="BCW175" s="289"/>
      <c r="BCX175" s="289"/>
      <c r="BCY175" s="289"/>
      <c r="BCZ175" s="289"/>
      <c r="BDA175" s="289"/>
      <c r="BDB175" s="289"/>
      <c r="BDC175" s="289"/>
      <c r="BDD175" s="289"/>
      <c r="BDE175" s="289"/>
      <c r="BDF175" s="289"/>
      <c r="BDG175" s="289"/>
      <c r="BDH175" s="289"/>
      <c r="BDI175" s="289"/>
      <c r="BDJ175" s="289"/>
      <c r="BDK175" s="289"/>
      <c r="BDL175" s="289"/>
      <c r="BDM175" s="289"/>
      <c r="BDN175" s="289"/>
      <c r="BDO175" s="289"/>
      <c r="BDP175" s="289"/>
      <c r="BDQ175" s="289"/>
      <c r="BDR175" s="289"/>
      <c r="BDS175" s="289"/>
      <c r="BDT175" s="289"/>
      <c r="BDU175" s="289"/>
      <c r="BDV175" s="289"/>
      <c r="BDW175" s="289"/>
      <c r="BDX175" s="289"/>
      <c r="BDY175" s="289"/>
      <c r="BDZ175" s="289"/>
      <c r="BEA175" s="289"/>
      <c r="BEB175" s="289"/>
      <c r="BEC175" s="289"/>
      <c r="BED175" s="289"/>
      <c r="BEE175" s="289"/>
      <c r="BEF175" s="289"/>
      <c r="BEG175" s="289"/>
      <c r="BEH175" s="289"/>
      <c r="BEI175" s="289"/>
      <c r="BEJ175" s="289"/>
      <c r="BEK175" s="289"/>
      <c r="BEL175" s="289"/>
      <c r="BEM175" s="289"/>
      <c r="BEN175" s="289"/>
      <c r="BEO175" s="289"/>
      <c r="BEP175" s="289"/>
      <c r="BEQ175" s="289"/>
      <c r="BER175" s="289"/>
      <c r="BES175" s="289"/>
      <c r="BET175" s="289"/>
      <c r="BEU175" s="289"/>
      <c r="BEV175" s="289"/>
      <c r="BEW175" s="289"/>
      <c r="BEX175" s="289"/>
      <c r="BEY175" s="289"/>
      <c r="BEZ175" s="289"/>
      <c r="BFA175" s="289"/>
      <c r="BFB175" s="289"/>
      <c r="BFC175" s="289"/>
      <c r="BFD175" s="289"/>
      <c r="BFE175" s="289"/>
      <c r="BFF175" s="289"/>
      <c r="BFG175" s="289"/>
      <c r="BFH175" s="289"/>
      <c r="BFI175" s="289"/>
      <c r="BFJ175" s="289"/>
      <c r="BFK175" s="289"/>
      <c r="BFL175" s="289"/>
      <c r="BFM175" s="289"/>
      <c r="BFN175" s="289"/>
      <c r="BFO175" s="289"/>
      <c r="BFP175" s="289"/>
      <c r="BFQ175" s="289"/>
      <c r="BFR175" s="289"/>
      <c r="BFS175" s="289"/>
      <c r="BFT175" s="289"/>
      <c r="BFU175" s="289"/>
      <c r="BFV175" s="289"/>
      <c r="BFW175" s="289"/>
      <c r="BFX175" s="289"/>
      <c r="BFY175" s="289"/>
      <c r="BFZ175" s="289"/>
      <c r="BGA175" s="289"/>
      <c r="BGB175" s="289"/>
      <c r="BGC175" s="289"/>
      <c r="BGD175" s="289"/>
      <c r="BGE175" s="289"/>
      <c r="BGF175" s="289"/>
      <c r="BGG175" s="289"/>
      <c r="BGH175" s="289"/>
      <c r="BGI175" s="289"/>
      <c r="BGJ175" s="289"/>
      <c r="BGK175" s="289"/>
      <c r="BGL175" s="289"/>
      <c r="BGM175" s="289"/>
      <c r="BGN175" s="289"/>
      <c r="BGO175" s="289"/>
      <c r="BGP175" s="289"/>
      <c r="BGQ175" s="289"/>
      <c r="BGR175" s="289"/>
      <c r="BGS175" s="289"/>
      <c r="BGT175" s="289"/>
      <c r="BGU175" s="289"/>
      <c r="BGV175" s="289"/>
      <c r="BGW175" s="289"/>
      <c r="BGX175" s="289"/>
      <c r="BGY175" s="289"/>
      <c r="BGZ175" s="289"/>
      <c r="BHA175" s="289"/>
      <c r="BHB175" s="289"/>
      <c r="BHC175" s="289"/>
      <c r="BHD175" s="289"/>
      <c r="BHE175" s="289"/>
      <c r="BHF175" s="289"/>
      <c r="BHG175" s="289"/>
      <c r="BHH175" s="289"/>
      <c r="BHI175" s="289"/>
      <c r="BHJ175" s="289"/>
      <c r="BHK175" s="289"/>
      <c r="BHL175" s="289"/>
      <c r="BHM175" s="289"/>
      <c r="BHN175" s="289"/>
      <c r="BHO175" s="289"/>
      <c r="BHP175" s="289"/>
      <c r="BHQ175" s="289"/>
      <c r="BHR175" s="289"/>
      <c r="BHS175" s="289"/>
      <c r="BHT175" s="289"/>
      <c r="BHU175" s="289"/>
      <c r="BHV175" s="289"/>
      <c r="BHW175" s="289"/>
      <c r="BHX175" s="289"/>
      <c r="BHY175" s="289"/>
      <c r="BHZ175" s="289"/>
      <c r="BIA175" s="289"/>
      <c r="BIB175" s="289"/>
      <c r="BIC175" s="289"/>
      <c r="BID175" s="289"/>
      <c r="BIE175" s="289"/>
      <c r="BIF175" s="289"/>
      <c r="BIG175" s="289"/>
      <c r="BIH175" s="289"/>
      <c r="BII175" s="289"/>
      <c r="BIJ175" s="289"/>
      <c r="BIK175" s="289"/>
      <c r="BIL175" s="289"/>
      <c r="BIM175" s="289"/>
      <c r="BIN175" s="289"/>
      <c r="BIO175" s="289"/>
      <c r="BIP175" s="289"/>
      <c r="BIQ175" s="289"/>
      <c r="BIR175" s="289"/>
      <c r="BIS175" s="289"/>
      <c r="BIT175" s="289"/>
      <c r="BIU175" s="289"/>
      <c r="BIV175" s="289"/>
      <c r="BIW175" s="289"/>
      <c r="BIX175" s="289"/>
      <c r="BIY175" s="289"/>
      <c r="BIZ175" s="289"/>
      <c r="BJA175" s="289"/>
      <c r="BJB175" s="289"/>
      <c r="BJC175" s="289"/>
      <c r="BJD175" s="289"/>
      <c r="BJE175" s="289"/>
      <c r="BJF175" s="289"/>
      <c r="BJG175" s="289"/>
      <c r="BJH175" s="289"/>
      <c r="BJI175" s="289"/>
      <c r="BJJ175" s="289"/>
      <c r="BJK175" s="289"/>
      <c r="BJL175" s="289"/>
    </row>
    <row r="176" spans="1:1624" s="299" customFormat="1" ht="14.25" customHeight="1">
      <c r="A176" s="291"/>
      <c r="B176" s="292"/>
      <c r="C176" s="292"/>
      <c r="D176" s="292"/>
      <c r="E176" s="292"/>
      <c r="F176" s="292"/>
      <c r="G176" s="293" t="s">
        <v>210</v>
      </c>
      <c r="H176" s="302"/>
      <c r="I176" s="293" t="s">
        <v>203</v>
      </c>
      <c r="J176" s="294"/>
      <c r="K176" s="293"/>
      <c r="L176" s="296"/>
      <c r="M176" s="293" t="s">
        <v>203</v>
      </c>
      <c r="N176" s="297"/>
      <c r="O176" s="303" t="s">
        <v>206</v>
      </c>
      <c r="P176" s="294"/>
      <c r="R176" s="297"/>
      <c r="S176" s="297"/>
      <c r="T176" s="297"/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297"/>
      <c r="AI176" s="297"/>
      <c r="AJ176" s="297"/>
      <c r="AK176" s="297"/>
      <c r="AL176" s="297"/>
      <c r="AM176" s="297"/>
      <c r="AN176" s="297"/>
      <c r="AO176" s="297"/>
      <c r="AP176" s="297"/>
      <c r="AQ176" s="297"/>
      <c r="AR176" s="297"/>
      <c r="AS176" s="297"/>
      <c r="AT176" s="297"/>
      <c r="AU176" s="297"/>
      <c r="AV176" s="297"/>
      <c r="AW176" s="297"/>
      <c r="AX176" s="297"/>
      <c r="AY176" s="297"/>
      <c r="AZ176" s="297"/>
      <c r="BA176" s="297"/>
      <c r="BB176" s="297"/>
      <c r="BC176" s="297"/>
      <c r="BD176" s="297"/>
      <c r="BE176" s="297"/>
      <c r="BF176" s="297"/>
      <c r="BG176" s="297"/>
      <c r="BH176" s="297"/>
      <c r="BI176" s="297"/>
      <c r="BJ176" s="297"/>
      <c r="BK176" s="297"/>
      <c r="BL176" s="297"/>
      <c r="BM176" s="297"/>
      <c r="BN176" s="297"/>
      <c r="BO176" s="297"/>
      <c r="BP176" s="297"/>
      <c r="BQ176" s="297"/>
      <c r="BR176" s="297"/>
      <c r="BS176" s="297"/>
      <c r="BT176" s="297"/>
      <c r="BU176" s="297"/>
      <c r="BV176" s="297"/>
      <c r="BW176" s="297"/>
      <c r="BX176" s="297"/>
      <c r="BY176" s="297"/>
      <c r="BZ176" s="297"/>
      <c r="CA176" s="297"/>
      <c r="CB176" s="297"/>
      <c r="CC176" s="297"/>
      <c r="CD176" s="297"/>
      <c r="CE176" s="297"/>
      <c r="CF176" s="297"/>
      <c r="CG176" s="297"/>
      <c r="CH176" s="297"/>
      <c r="CI176" s="297"/>
      <c r="CJ176" s="297"/>
      <c r="CK176" s="297"/>
      <c r="CL176" s="297"/>
      <c r="CM176" s="297"/>
      <c r="CN176" s="297"/>
      <c r="CO176" s="297"/>
      <c r="CP176" s="297"/>
      <c r="CQ176" s="297"/>
      <c r="CR176" s="297"/>
      <c r="CS176" s="297"/>
      <c r="CT176" s="297"/>
      <c r="CU176" s="297"/>
      <c r="CV176" s="297"/>
      <c r="CW176" s="297"/>
      <c r="CX176" s="297"/>
      <c r="CY176" s="297"/>
      <c r="CZ176" s="297"/>
      <c r="DA176" s="297"/>
      <c r="DB176" s="297"/>
      <c r="DC176" s="297"/>
      <c r="DD176" s="297"/>
      <c r="DE176" s="297"/>
      <c r="DF176" s="297"/>
      <c r="DG176" s="297"/>
      <c r="DH176" s="297"/>
      <c r="DI176" s="297"/>
      <c r="DJ176" s="297"/>
      <c r="DK176" s="297"/>
      <c r="DL176" s="297"/>
      <c r="DM176" s="297"/>
      <c r="DN176" s="297"/>
      <c r="DO176" s="297"/>
      <c r="DP176" s="297"/>
      <c r="DQ176" s="297"/>
      <c r="DR176" s="297"/>
      <c r="DS176" s="297"/>
      <c r="DT176" s="297"/>
      <c r="DU176" s="297"/>
      <c r="DV176" s="297"/>
      <c r="DW176" s="297"/>
      <c r="DX176" s="297"/>
      <c r="DY176" s="297"/>
      <c r="DZ176" s="297"/>
      <c r="EA176" s="297"/>
      <c r="EB176" s="297"/>
      <c r="EC176" s="297"/>
      <c r="ED176" s="297"/>
      <c r="EE176" s="297"/>
      <c r="EF176" s="297"/>
      <c r="EG176" s="297"/>
      <c r="EH176" s="297"/>
      <c r="EI176" s="297"/>
      <c r="EJ176" s="297"/>
      <c r="EK176" s="297"/>
      <c r="EL176" s="297"/>
      <c r="EM176" s="297"/>
      <c r="EN176" s="297"/>
      <c r="EO176" s="297"/>
      <c r="EP176" s="297"/>
      <c r="EQ176" s="297"/>
      <c r="ER176" s="297"/>
      <c r="ES176" s="297"/>
      <c r="ET176" s="297"/>
      <c r="EU176" s="297"/>
      <c r="EV176" s="297"/>
      <c r="EW176" s="297"/>
      <c r="EX176" s="297"/>
      <c r="EY176" s="297"/>
      <c r="EZ176" s="297"/>
      <c r="FA176" s="297"/>
      <c r="FB176" s="297"/>
      <c r="FC176" s="297"/>
      <c r="FD176" s="297"/>
      <c r="FE176" s="297"/>
      <c r="FF176" s="297"/>
      <c r="FG176" s="297"/>
      <c r="FH176" s="297"/>
      <c r="FI176" s="297"/>
      <c r="FJ176" s="297"/>
      <c r="FK176" s="297"/>
      <c r="FL176" s="297"/>
      <c r="FM176" s="297"/>
      <c r="FN176" s="297"/>
      <c r="FO176" s="297"/>
      <c r="FP176" s="297"/>
      <c r="FQ176" s="297"/>
      <c r="FR176" s="297"/>
      <c r="FS176" s="297"/>
      <c r="FT176" s="297"/>
      <c r="FU176" s="297"/>
      <c r="FV176" s="297"/>
      <c r="FW176" s="297"/>
      <c r="FX176" s="297"/>
      <c r="FY176" s="297"/>
      <c r="FZ176" s="297"/>
      <c r="GA176" s="297"/>
      <c r="GB176" s="297"/>
      <c r="GC176" s="297"/>
      <c r="GD176" s="297"/>
      <c r="GE176" s="297"/>
      <c r="GF176" s="297"/>
      <c r="GG176" s="297"/>
      <c r="GH176" s="297"/>
      <c r="GI176" s="297"/>
      <c r="GJ176" s="297"/>
      <c r="GK176" s="297"/>
      <c r="GL176" s="297"/>
      <c r="GM176" s="297"/>
      <c r="GN176" s="297"/>
      <c r="GO176" s="297"/>
      <c r="GP176" s="297"/>
      <c r="GQ176" s="297"/>
      <c r="GR176" s="297"/>
      <c r="GS176" s="297"/>
      <c r="GT176" s="297"/>
      <c r="GU176" s="297"/>
      <c r="GV176" s="297"/>
      <c r="GW176" s="297"/>
      <c r="GX176" s="297"/>
      <c r="GY176" s="297"/>
      <c r="GZ176" s="297"/>
      <c r="HA176" s="297"/>
      <c r="HB176" s="297"/>
      <c r="HC176" s="297"/>
      <c r="HD176" s="297"/>
      <c r="HE176" s="297"/>
      <c r="HF176" s="297"/>
      <c r="HG176" s="297"/>
      <c r="HH176" s="297"/>
      <c r="HI176" s="297"/>
      <c r="HJ176" s="297"/>
      <c r="HK176" s="297"/>
      <c r="HL176" s="297"/>
      <c r="HM176" s="297"/>
      <c r="HN176" s="297"/>
      <c r="HO176" s="297"/>
      <c r="HP176" s="297"/>
      <c r="HQ176" s="297"/>
      <c r="HR176" s="297"/>
      <c r="HS176" s="297"/>
      <c r="HT176" s="297"/>
      <c r="HU176" s="297"/>
      <c r="HV176" s="297"/>
      <c r="HW176" s="297"/>
      <c r="HX176" s="297"/>
      <c r="HY176" s="297"/>
      <c r="HZ176" s="297"/>
      <c r="IA176" s="297"/>
      <c r="IB176" s="297"/>
      <c r="IC176" s="297"/>
      <c r="ID176" s="297"/>
      <c r="IE176" s="297"/>
      <c r="IF176" s="297"/>
      <c r="IG176" s="297"/>
      <c r="IH176" s="297"/>
      <c r="II176" s="297"/>
      <c r="IJ176" s="297"/>
      <c r="IK176" s="297"/>
      <c r="IL176" s="297"/>
      <c r="IM176" s="297"/>
      <c r="IN176" s="297"/>
      <c r="IO176" s="297"/>
      <c r="IP176" s="297"/>
      <c r="IQ176" s="297"/>
      <c r="IR176" s="297"/>
      <c r="IS176" s="297"/>
      <c r="IT176" s="297"/>
      <c r="IU176" s="297"/>
      <c r="IV176" s="297"/>
      <c r="IW176" s="297"/>
      <c r="IX176" s="297"/>
      <c r="IY176" s="297"/>
      <c r="IZ176" s="297"/>
      <c r="JA176" s="297"/>
      <c r="JB176" s="297"/>
      <c r="JC176" s="297"/>
      <c r="JD176" s="297"/>
      <c r="JE176" s="297"/>
      <c r="JF176" s="297"/>
      <c r="JG176" s="297"/>
      <c r="JH176" s="297"/>
      <c r="JI176" s="297"/>
      <c r="JJ176" s="297"/>
      <c r="JK176" s="297"/>
      <c r="JL176" s="297"/>
      <c r="JM176" s="297"/>
      <c r="JN176" s="297"/>
      <c r="JO176" s="297"/>
      <c r="JP176" s="297"/>
      <c r="JQ176" s="297"/>
      <c r="JR176" s="297"/>
      <c r="JS176" s="297"/>
      <c r="JT176" s="297"/>
      <c r="JU176" s="297"/>
      <c r="JV176" s="297"/>
      <c r="JW176" s="297"/>
      <c r="JX176" s="297"/>
      <c r="JY176" s="297"/>
      <c r="JZ176" s="297"/>
      <c r="KA176" s="297"/>
      <c r="KB176" s="297"/>
      <c r="KC176" s="297"/>
      <c r="KD176" s="297"/>
      <c r="KE176" s="297"/>
      <c r="KF176" s="297"/>
      <c r="KG176" s="297"/>
      <c r="KH176" s="297"/>
      <c r="KI176" s="297"/>
      <c r="KJ176" s="297"/>
      <c r="KK176" s="297"/>
      <c r="KL176" s="297"/>
      <c r="KM176" s="297"/>
      <c r="KN176" s="297"/>
      <c r="KO176" s="297"/>
      <c r="KP176" s="297"/>
      <c r="KQ176" s="297"/>
      <c r="KR176" s="297"/>
      <c r="KS176" s="297"/>
      <c r="KT176" s="297"/>
      <c r="KU176" s="297"/>
      <c r="KV176" s="297"/>
      <c r="KW176" s="297"/>
      <c r="KX176" s="297"/>
      <c r="KY176" s="297"/>
      <c r="KZ176" s="297"/>
      <c r="LA176" s="297"/>
      <c r="LB176" s="297"/>
      <c r="LC176" s="297"/>
      <c r="LD176" s="297"/>
      <c r="LE176" s="297"/>
      <c r="LF176" s="297"/>
      <c r="LG176" s="297"/>
      <c r="LH176" s="297"/>
      <c r="LI176" s="297"/>
      <c r="LJ176" s="297"/>
      <c r="LK176" s="297"/>
      <c r="LL176" s="297"/>
      <c r="LM176" s="297"/>
      <c r="LN176" s="297"/>
      <c r="LO176" s="297"/>
      <c r="LP176" s="297"/>
      <c r="LQ176" s="297"/>
      <c r="LR176" s="297"/>
      <c r="LS176" s="297"/>
      <c r="LT176" s="297"/>
      <c r="LU176" s="297"/>
      <c r="LV176" s="297"/>
      <c r="LW176" s="297"/>
      <c r="LX176" s="297"/>
      <c r="LY176" s="297"/>
      <c r="LZ176" s="297"/>
      <c r="MA176" s="297"/>
      <c r="MB176" s="297"/>
      <c r="MC176" s="297"/>
      <c r="MD176" s="297"/>
      <c r="ME176" s="297"/>
      <c r="MF176" s="297"/>
      <c r="MG176" s="297"/>
      <c r="MH176" s="297"/>
      <c r="MI176" s="297"/>
      <c r="MJ176" s="297"/>
      <c r="MK176" s="297"/>
      <c r="ML176" s="297"/>
      <c r="MM176" s="297"/>
      <c r="MN176" s="297"/>
      <c r="MO176" s="297"/>
      <c r="MP176" s="297"/>
      <c r="MQ176" s="297"/>
      <c r="MR176" s="297"/>
      <c r="MS176" s="297"/>
      <c r="MT176" s="297"/>
      <c r="MU176" s="297"/>
      <c r="MV176" s="297"/>
      <c r="MW176" s="297"/>
      <c r="MX176" s="297"/>
      <c r="MY176" s="297"/>
      <c r="MZ176" s="297"/>
      <c r="NA176" s="297"/>
      <c r="NB176" s="297"/>
      <c r="NC176" s="297"/>
      <c r="ND176" s="297"/>
      <c r="NE176" s="297"/>
      <c r="NF176" s="297"/>
      <c r="NG176" s="297"/>
      <c r="NH176" s="297"/>
      <c r="NI176" s="297"/>
      <c r="NJ176" s="297"/>
      <c r="NK176" s="297"/>
      <c r="NL176" s="297"/>
      <c r="NM176" s="297"/>
      <c r="NN176" s="297"/>
      <c r="NO176" s="297"/>
      <c r="NP176" s="297"/>
      <c r="NQ176" s="297"/>
      <c r="NR176" s="297"/>
      <c r="NS176" s="297"/>
      <c r="NT176" s="297"/>
      <c r="NU176" s="297"/>
      <c r="NV176" s="297"/>
      <c r="NW176" s="297"/>
      <c r="NX176" s="297"/>
      <c r="NY176" s="297"/>
      <c r="NZ176" s="297"/>
      <c r="OA176" s="297"/>
      <c r="OB176" s="297"/>
      <c r="OC176" s="297"/>
      <c r="OD176" s="297"/>
      <c r="OE176" s="297"/>
      <c r="OF176" s="297"/>
      <c r="OG176" s="297"/>
      <c r="OH176" s="297"/>
      <c r="OI176" s="297"/>
      <c r="OJ176" s="297"/>
      <c r="OK176" s="297"/>
      <c r="OL176" s="297"/>
      <c r="OM176" s="297"/>
      <c r="ON176" s="297"/>
      <c r="OO176" s="297"/>
      <c r="OP176" s="297"/>
      <c r="OQ176" s="297"/>
      <c r="OR176" s="297"/>
      <c r="OS176" s="297"/>
      <c r="OT176" s="297"/>
      <c r="OU176" s="297"/>
      <c r="OV176" s="297"/>
      <c r="OW176" s="297"/>
      <c r="OX176" s="297"/>
      <c r="OY176" s="297"/>
      <c r="OZ176" s="297"/>
      <c r="PA176" s="297"/>
      <c r="PB176" s="297"/>
      <c r="PC176" s="297"/>
      <c r="PD176" s="297"/>
      <c r="PE176" s="297"/>
      <c r="PF176" s="297"/>
      <c r="PG176" s="297"/>
      <c r="PH176" s="297"/>
      <c r="PI176" s="297"/>
      <c r="PJ176" s="297"/>
      <c r="PK176" s="297"/>
      <c r="PL176" s="297"/>
      <c r="PM176" s="297"/>
      <c r="PN176" s="297"/>
      <c r="PO176" s="297"/>
      <c r="PP176" s="297"/>
      <c r="PQ176" s="297"/>
      <c r="PR176" s="297"/>
      <c r="PS176" s="297"/>
      <c r="PT176" s="297"/>
      <c r="PU176" s="297"/>
      <c r="PV176" s="297"/>
      <c r="PW176" s="297"/>
      <c r="PX176" s="297"/>
      <c r="PY176" s="297"/>
      <c r="PZ176" s="297"/>
      <c r="QA176" s="297"/>
      <c r="QB176" s="297"/>
      <c r="QC176" s="297"/>
      <c r="QD176" s="297"/>
      <c r="QE176" s="297"/>
      <c r="QF176" s="297"/>
      <c r="QG176" s="297"/>
      <c r="QH176" s="297"/>
      <c r="QI176" s="297"/>
      <c r="QJ176" s="297"/>
      <c r="QK176" s="297"/>
      <c r="QL176" s="297"/>
      <c r="QM176" s="297"/>
      <c r="QN176" s="297"/>
      <c r="QO176" s="297"/>
      <c r="QP176" s="297"/>
      <c r="QQ176" s="297"/>
      <c r="QR176" s="297"/>
      <c r="QS176" s="297"/>
      <c r="QT176" s="297"/>
      <c r="QU176" s="297"/>
      <c r="QV176" s="297"/>
      <c r="QW176" s="297"/>
      <c r="QX176" s="297"/>
      <c r="QY176" s="297"/>
      <c r="QZ176" s="297"/>
      <c r="RA176" s="297"/>
      <c r="RB176" s="297"/>
      <c r="RC176" s="297"/>
      <c r="RD176" s="297"/>
      <c r="RE176" s="297"/>
      <c r="RF176" s="297"/>
      <c r="RG176" s="297"/>
      <c r="RH176" s="297"/>
      <c r="RI176" s="297"/>
      <c r="RJ176" s="297"/>
      <c r="RK176" s="297"/>
      <c r="RL176" s="297"/>
      <c r="RM176" s="297"/>
      <c r="RN176" s="297"/>
      <c r="RO176" s="297"/>
      <c r="RP176" s="297"/>
      <c r="RQ176" s="297"/>
      <c r="RR176" s="297"/>
      <c r="RS176" s="297"/>
      <c r="RT176" s="297"/>
      <c r="RU176" s="297"/>
      <c r="RV176" s="297"/>
      <c r="RW176" s="297"/>
      <c r="RX176" s="297"/>
      <c r="RY176" s="297"/>
      <c r="RZ176" s="297"/>
      <c r="SA176" s="297"/>
      <c r="SB176" s="297"/>
      <c r="SC176" s="297"/>
      <c r="SD176" s="297"/>
      <c r="SE176" s="297"/>
      <c r="SF176" s="297"/>
      <c r="SG176" s="297"/>
      <c r="SH176" s="297"/>
      <c r="SI176" s="297"/>
      <c r="SJ176" s="297"/>
      <c r="SK176" s="297"/>
      <c r="SL176" s="297"/>
      <c r="SM176" s="297"/>
      <c r="SN176" s="297"/>
      <c r="SO176" s="297"/>
      <c r="SP176" s="297"/>
      <c r="SQ176" s="297"/>
      <c r="SR176" s="297"/>
      <c r="SS176" s="297"/>
      <c r="ST176" s="297"/>
      <c r="SU176" s="297"/>
      <c r="SV176" s="297"/>
      <c r="SW176" s="297"/>
      <c r="SX176" s="297"/>
      <c r="SY176" s="297"/>
      <c r="SZ176" s="297"/>
      <c r="TA176" s="297"/>
      <c r="TB176" s="297"/>
      <c r="TC176" s="297"/>
      <c r="TD176" s="297"/>
      <c r="TE176" s="297"/>
      <c r="TF176" s="297"/>
      <c r="TG176" s="297"/>
      <c r="TH176" s="297"/>
      <c r="TI176" s="297"/>
      <c r="TJ176" s="297"/>
      <c r="TK176" s="297"/>
      <c r="TL176" s="297"/>
      <c r="TM176" s="297"/>
      <c r="TN176" s="297"/>
      <c r="TO176" s="297"/>
      <c r="TP176" s="297"/>
      <c r="TQ176" s="297"/>
      <c r="TR176" s="297"/>
      <c r="TS176" s="297"/>
      <c r="TT176" s="297"/>
      <c r="TU176" s="297"/>
      <c r="TV176" s="297"/>
      <c r="TW176" s="297"/>
      <c r="TX176" s="297"/>
      <c r="TY176" s="297"/>
      <c r="TZ176" s="297"/>
      <c r="UA176" s="297"/>
      <c r="UB176" s="297"/>
      <c r="UC176" s="297"/>
      <c r="UD176" s="297"/>
      <c r="UE176" s="297"/>
      <c r="UF176" s="297"/>
      <c r="UG176" s="297"/>
      <c r="UH176" s="297"/>
      <c r="UI176" s="297"/>
      <c r="UJ176" s="297"/>
      <c r="UK176" s="297"/>
      <c r="UL176" s="297"/>
      <c r="UM176" s="297"/>
      <c r="UN176" s="297"/>
      <c r="UO176" s="297"/>
      <c r="UP176" s="297"/>
      <c r="UQ176" s="297"/>
      <c r="UR176" s="297"/>
      <c r="US176" s="297"/>
      <c r="UT176" s="297"/>
      <c r="UU176" s="297"/>
      <c r="UV176" s="297"/>
      <c r="UW176" s="297"/>
      <c r="UX176" s="297"/>
      <c r="UY176" s="297"/>
      <c r="UZ176" s="297"/>
      <c r="VA176" s="297"/>
      <c r="VB176" s="297"/>
      <c r="VC176" s="297"/>
      <c r="VD176" s="297"/>
      <c r="VE176" s="297"/>
      <c r="VF176" s="297"/>
      <c r="VG176" s="297"/>
      <c r="VH176" s="297"/>
      <c r="VI176" s="297"/>
      <c r="VJ176" s="297"/>
      <c r="VK176" s="297"/>
      <c r="VL176" s="297"/>
      <c r="VM176" s="297"/>
      <c r="VN176" s="297"/>
      <c r="VO176" s="297"/>
      <c r="VP176" s="297"/>
      <c r="VQ176" s="297"/>
      <c r="VR176" s="297"/>
      <c r="VS176" s="297"/>
      <c r="VT176" s="297"/>
      <c r="VU176" s="297"/>
      <c r="VV176" s="297"/>
      <c r="VW176" s="297"/>
      <c r="VX176" s="297"/>
      <c r="VY176" s="297"/>
      <c r="VZ176" s="297"/>
      <c r="WA176" s="297"/>
      <c r="WB176" s="297"/>
      <c r="WC176" s="297"/>
      <c r="WD176" s="297"/>
      <c r="WE176" s="297"/>
      <c r="WF176" s="297"/>
      <c r="WG176" s="297"/>
      <c r="WH176" s="297"/>
      <c r="WI176" s="297"/>
      <c r="WJ176" s="297"/>
      <c r="WK176" s="297"/>
      <c r="WL176" s="297"/>
      <c r="WM176" s="297"/>
      <c r="WN176" s="297"/>
      <c r="WO176" s="297"/>
      <c r="WP176" s="297"/>
      <c r="WQ176" s="297"/>
      <c r="WR176" s="297"/>
      <c r="WS176" s="297"/>
      <c r="WT176" s="297"/>
      <c r="WU176" s="297"/>
      <c r="WV176" s="297"/>
      <c r="WW176" s="297"/>
      <c r="WX176" s="297"/>
      <c r="WY176" s="297"/>
      <c r="WZ176" s="297"/>
      <c r="XA176" s="297"/>
      <c r="XB176" s="297"/>
      <c r="XC176" s="297"/>
      <c r="XD176" s="297"/>
      <c r="XE176" s="297"/>
      <c r="XF176" s="297"/>
      <c r="XG176" s="297"/>
      <c r="XH176" s="297"/>
      <c r="XI176" s="297"/>
      <c r="XJ176" s="297"/>
      <c r="XK176" s="297"/>
      <c r="XL176" s="297"/>
      <c r="XM176" s="297"/>
      <c r="XN176" s="297"/>
      <c r="XO176" s="297"/>
      <c r="XP176" s="297"/>
      <c r="XQ176" s="297"/>
      <c r="XR176" s="297"/>
      <c r="XS176" s="297"/>
      <c r="XT176" s="297"/>
      <c r="XU176" s="297"/>
      <c r="XV176" s="297"/>
      <c r="XW176" s="297"/>
      <c r="XX176" s="297"/>
      <c r="XY176" s="297"/>
      <c r="XZ176" s="297"/>
      <c r="YA176" s="297"/>
      <c r="YB176" s="297"/>
      <c r="YC176" s="297"/>
      <c r="YD176" s="297"/>
      <c r="YE176" s="297"/>
      <c r="YF176" s="297"/>
      <c r="YG176" s="297"/>
      <c r="YH176" s="297"/>
      <c r="YI176" s="297"/>
      <c r="YJ176" s="297"/>
      <c r="YK176" s="297"/>
      <c r="YL176" s="297"/>
      <c r="YM176" s="297"/>
      <c r="YN176" s="297"/>
      <c r="YO176" s="297"/>
      <c r="YP176" s="297"/>
      <c r="YQ176" s="297"/>
      <c r="YR176" s="297"/>
      <c r="YS176" s="297"/>
      <c r="YT176" s="297"/>
      <c r="YU176" s="297"/>
      <c r="YV176" s="297"/>
      <c r="YW176" s="297"/>
      <c r="YX176" s="297"/>
      <c r="YY176" s="297"/>
      <c r="YZ176" s="297"/>
      <c r="ZA176" s="297"/>
      <c r="ZB176" s="297"/>
      <c r="ZC176" s="297"/>
      <c r="ZD176" s="297"/>
      <c r="ZE176" s="297"/>
      <c r="ZF176" s="297"/>
      <c r="ZG176" s="297"/>
      <c r="ZH176" s="297"/>
      <c r="ZI176" s="297"/>
      <c r="ZJ176" s="297"/>
      <c r="ZK176" s="297"/>
      <c r="ZL176" s="297"/>
      <c r="ZM176" s="297"/>
      <c r="ZN176" s="297"/>
      <c r="ZO176" s="297"/>
      <c r="ZP176" s="297"/>
      <c r="ZQ176" s="297"/>
      <c r="ZR176" s="297"/>
      <c r="ZS176" s="297"/>
      <c r="ZT176" s="297"/>
      <c r="ZU176" s="297"/>
      <c r="ZV176" s="297"/>
      <c r="ZW176" s="297"/>
      <c r="ZX176" s="297"/>
      <c r="ZY176" s="297"/>
      <c r="ZZ176" s="297"/>
      <c r="AAA176" s="297"/>
      <c r="AAB176" s="297"/>
      <c r="AAC176" s="297"/>
      <c r="AAD176" s="297"/>
      <c r="AAE176" s="297"/>
      <c r="AAF176" s="297"/>
      <c r="AAG176" s="297"/>
      <c r="AAH176" s="297"/>
      <c r="AAI176" s="297"/>
      <c r="AAJ176" s="297"/>
      <c r="AAK176" s="297"/>
      <c r="AAL176" s="297"/>
      <c r="AAM176" s="297"/>
      <c r="AAN176" s="297"/>
      <c r="AAO176" s="297"/>
      <c r="AAP176" s="297"/>
      <c r="AAQ176" s="297"/>
      <c r="AAR176" s="297"/>
      <c r="AAS176" s="297"/>
      <c r="AAT176" s="297"/>
      <c r="AAU176" s="297"/>
      <c r="AAV176" s="297"/>
      <c r="AAW176" s="297"/>
      <c r="AAX176" s="297"/>
      <c r="AAY176" s="297"/>
      <c r="AAZ176" s="297"/>
      <c r="ABA176" s="297"/>
      <c r="ABB176" s="297"/>
      <c r="ABC176" s="297"/>
      <c r="ABD176" s="297"/>
      <c r="ABE176" s="297"/>
      <c r="ABF176" s="297"/>
      <c r="ABG176" s="297"/>
      <c r="ABH176" s="297"/>
      <c r="ABI176" s="297"/>
      <c r="ABJ176" s="297"/>
      <c r="ABK176" s="297"/>
      <c r="ABL176" s="297"/>
      <c r="ABM176" s="297"/>
      <c r="ABN176" s="297"/>
      <c r="ABO176" s="297"/>
      <c r="ABP176" s="297"/>
      <c r="ABQ176" s="297"/>
      <c r="ABR176" s="297"/>
      <c r="ABS176" s="297"/>
      <c r="ABT176" s="297"/>
      <c r="ABU176" s="297"/>
      <c r="ABV176" s="297"/>
      <c r="ABW176" s="297"/>
      <c r="ABX176" s="297"/>
      <c r="ABY176" s="297"/>
      <c r="ABZ176" s="297"/>
      <c r="ACA176" s="297"/>
      <c r="ACB176" s="297"/>
      <c r="ACC176" s="297"/>
      <c r="ACD176" s="297"/>
      <c r="ACE176" s="297"/>
      <c r="ACF176" s="297"/>
      <c r="ACG176" s="297"/>
      <c r="ACH176" s="297"/>
      <c r="ACI176" s="297"/>
      <c r="ACJ176" s="297"/>
      <c r="ACK176" s="297"/>
      <c r="ACL176" s="297"/>
      <c r="ACM176" s="297"/>
      <c r="ACN176" s="297"/>
      <c r="ACO176" s="297"/>
      <c r="ACP176" s="297"/>
      <c r="ACQ176" s="297"/>
      <c r="ACR176" s="297"/>
      <c r="ACS176" s="297"/>
      <c r="ACT176" s="297"/>
      <c r="ACU176" s="297"/>
      <c r="ACV176" s="297"/>
      <c r="ACW176" s="297"/>
      <c r="ACX176" s="297"/>
      <c r="ACY176" s="297"/>
      <c r="ACZ176" s="297"/>
      <c r="ADA176" s="297"/>
      <c r="ADB176" s="297"/>
      <c r="ADC176" s="297"/>
      <c r="ADD176" s="297"/>
      <c r="ADE176" s="297"/>
      <c r="ADF176" s="297"/>
      <c r="ADG176" s="297"/>
      <c r="ADH176" s="297"/>
      <c r="ADI176" s="297"/>
      <c r="ADJ176" s="297"/>
      <c r="ADK176" s="297"/>
      <c r="ADL176" s="297"/>
      <c r="ADM176" s="297"/>
      <c r="ADN176" s="297"/>
      <c r="ADO176" s="297"/>
      <c r="ADP176" s="297"/>
      <c r="ADQ176" s="297"/>
      <c r="ADR176" s="297"/>
      <c r="ADS176" s="297"/>
      <c r="ADT176" s="297"/>
      <c r="ADU176" s="297"/>
      <c r="ADV176" s="297"/>
      <c r="ADW176" s="297"/>
      <c r="ADX176" s="297"/>
      <c r="ADY176" s="297"/>
      <c r="ADZ176" s="297"/>
      <c r="AEA176" s="297"/>
      <c r="AEB176" s="297"/>
      <c r="AEC176" s="297"/>
      <c r="AED176" s="297"/>
      <c r="AEE176" s="297"/>
      <c r="AEF176" s="297"/>
      <c r="AEG176" s="297"/>
      <c r="AEH176" s="297"/>
      <c r="AEI176" s="297"/>
      <c r="AEJ176" s="297"/>
      <c r="AEK176" s="297"/>
      <c r="AEL176" s="297"/>
      <c r="AEM176" s="297"/>
      <c r="AEN176" s="297"/>
      <c r="AEO176" s="297"/>
      <c r="AEP176" s="297"/>
      <c r="AEQ176" s="297"/>
      <c r="AER176" s="297"/>
      <c r="AES176" s="297"/>
      <c r="AET176" s="297"/>
      <c r="AEU176" s="297"/>
      <c r="AEV176" s="297"/>
      <c r="AEW176" s="297"/>
      <c r="AEX176" s="297"/>
      <c r="AEY176" s="297"/>
      <c r="AEZ176" s="297"/>
      <c r="AFA176" s="297"/>
      <c r="AFB176" s="297"/>
      <c r="AFC176" s="297"/>
      <c r="AFD176" s="297"/>
      <c r="AFE176" s="297"/>
      <c r="AFF176" s="297"/>
      <c r="AFG176" s="297"/>
      <c r="AFH176" s="297"/>
      <c r="AFI176" s="297"/>
      <c r="AFJ176" s="297"/>
      <c r="AFK176" s="297"/>
      <c r="AFL176" s="297"/>
      <c r="AFM176" s="297"/>
      <c r="AFN176" s="297"/>
      <c r="AFO176" s="297"/>
      <c r="AFP176" s="297"/>
      <c r="AFQ176" s="297"/>
      <c r="AFR176" s="297"/>
      <c r="AFS176" s="297"/>
      <c r="AFT176" s="297"/>
      <c r="AFU176" s="297"/>
      <c r="AFV176" s="297"/>
      <c r="AFW176" s="297"/>
      <c r="AFX176" s="297"/>
      <c r="AFY176" s="297"/>
      <c r="AFZ176" s="297"/>
      <c r="AGA176" s="297"/>
      <c r="AGB176" s="297"/>
      <c r="AGC176" s="297"/>
      <c r="AGD176" s="297"/>
      <c r="AGE176" s="297"/>
      <c r="AGF176" s="297"/>
      <c r="AGG176" s="297"/>
      <c r="AGH176" s="297"/>
      <c r="AGI176" s="297"/>
      <c r="AGJ176" s="297"/>
      <c r="AGK176" s="297"/>
      <c r="AGL176" s="297"/>
      <c r="AGM176" s="297"/>
      <c r="AGN176" s="297"/>
      <c r="AGO176" s="297"/>
      <c r="AGP176" s="297"/>
      <c r="AGQ176" s="297"/>
      <c r="AGR176" s="297"/>
      <c r="AGS176" s="297"/>
      <c r="AGT176" s="297"/>
      <c r="AGU176" s="297"/>
      <c r="AGV176" s="297"/>
      <c r="AGW176" s="297"/>
      <c r="AGX176" s="297"/>
      <c r="AGY176" s="297"/>
      <c r="AGZ176" s="297"/>
      <c r="AHA176" s="297"/>
      <c r="AHB176" s="297"/>
      <c r="AHC176" s="297"/>
      <c r="AHD176" s="297"/>
      <c r="AHE176" s="297"/>
      <c r="AHF176" s="297"/>
      <c r="AHG176" s="297"/>
      <c r="AHH176" s="297"/>
      <c r="AHI176" s="297"/>
      <c r="AHJ176" s="297"/>
      <c r="AHK176" s="297"/>
      <c r="AHL176" s="297"/>
      <c r="AHM176" s="297"/>
      <c r="AHN176" s="297"/>
      <c r="AHO176" s="297"/>
      <c r="AHP176" s="297"/>
      <c r="AHQ176" s="297"/>
      <c r="AHR176" s="297"/>
      <c r="AHS176" s="297"/>
      <c r="AHT176" s="297"/>
      <c r="AHU176" s="297"/>
      <c r="AHV176" s="297"/>
      <c r="AHW176" s="297"/>
      <c r="AHX176" s="297"/>
      <c r="AHY176" s="297"/>
      <c r="AHZ176" s="297"/>
      <c r="AIA176" s="297"/>
      <c r="AIB176" s="297"/>
      <c r="AIC176" s="297"/>
      <c r="AID176" s="297"/>
      <c r="AIE176" s="297"/>
      <c r="AIF176" s="297"/>
      <c r="AIG176" s="297"/>
      <c r="AIH176" s="297"/>
      <c r="AII176" s="297"/>
      <c r="AIJ176" s="297"/>
      <c r="AIK176" s="297"/>
      <c r="AIL176" s="297"/>
      <c r="AIM176" s="297"/>
      <c r="AIN176" s="297"/>
      <c r="AIO176" s="297"/>
      <c r="AIP176" s="297"/>
      <c r="AIQ176" s="297"/>
      <c r="AIR176" s="297"/>
      <c r="AIS176" s="297"/>
      <c r="AIT176" s="297"/>
      <c r="AIU176" s="297"/>
      <c r="AIV176" s="297"/>
      <c r="AIW176" s="297"/>
      <c r="AIX176" s="297"/>
      <c r="AIY176" s="297"/>
      <c r="AIZ176" s="297"/>
      <c r="AJA176" s="297"/>
      <c r="AJB176" s="297"/>
      <c r="AJC176" s="297"/>
      <c r="AJD176" s="297"/>
      <c r="AJE176" s="297"/>
      <c r="AJF176" s="297"/>
      <c r="AJG176" s="297"/>
      <c r="AJH176" s="297"/>
      <c r="AJI176" s="297"/>
      <c r="AJJ176" s="297"/>
      <c r="AJK176" s="297"/>
      <c r="AJL176" s="297"/>
      <c r="AJM176" s="297"/>
      <c r="AJN176" s="297"/>
      <c r="AJO176" s="297"/>
      <c r="AJP176" s="297"/>
      <c r="AJQ176" s="297"/>
      <c r="AJR176" s="297"/>
      <c r="AJS176" s="297"/>
      <c r="AJT176" s="297"/>
      <c r="AJU176" s="297"/>
      <c r="AJV176" s="297"/>
      <c r="AJW176" s="297"/>
      <c r="AJX176" s="297"/>
      <c r="AJY176" s="297"/>
      <c r="AJZ176" s="297"/>
      <c r="AKA176" s="297"/>
      <c r="AKB176" s="297"/>
      <c r="AKC176" s="297"/>
      <c r="AKD176" s="297"/>
      <c r="AKE176" s="297"/>
      <c r="AKF176" s="297"/>
      <c r="AKG176" s="297"/>
      <c r="AKH176" s="297"/>
      <c r="AKI176" s="297"/>
      <c r="AKJ176" s="297"/>
      <c r="AKK176" s="297"/>
      <c r="AKL176" s="297"/>
      <c r="AKM176" s="297"/>
      <c r="AKN176" s="297"/>
      <c r="AKO176" s="297"/>
      <c r="AKP176" s="297"/>
      <c r="AKQ176" s="297"/>
      <c r="AKR176" s="297"/>
      <c r="AKS176" s="297"/>
      <c r="AKT176" s="297"/>
      <c r="AKU176" s="297"/>
      <c r="AKV176" s="297"/>
      <c r="AKW176" s="297"/>
      <c r="AKX176" s="297"/>
      <c r="AKY176" s="297"/>
      <c r="AKZ176" s="297"/>
      <c r="ALA176" s="297"/>
      <c r="ALB176" s="297"/>
      <c r="ALC176" s="297"/>
      <c r="ALD176" s="297"/>
      <c r="ALE176" s="297"/>
      <c r="ALF176" s="297"/>
      <c r="ALG176" s="297"/>
      <c r="ALH176" s="297"/>
      <c r="ALI176" s="297"/>
      <c r="ALJ176" s="297"/>
      <c r="ALK176" s="297"/>
      <c r="ALL176" s="297"/>
      <c r="ALM176" s="297"/>
      <c r="ALN176" s="297"/>
      <c r="ALO176" s="297"/>
      <c r="ALP176" s="297"/>
      <c r="ALQ176" s="297"/>
      <c r="ALR176" s="297"/>
      <c r="ALS176" s="297"/>
      <c r="ALT176" s="297"/>
      <c r="ALU176" s="297"/>
      <c r="ALV176" s="297"/>
      <c r="ALW176" s="297"/>
      <c r="ALX176" s="297"/>
      <c r="ALY176" s="297"/>
      <c r="ALZ176" s="297"/>
      <c r="AMA176" s="297"/>
      <c r="AMB176" s="297"/>
      <c r="AMC176" s="297"/>
      <c r="AMD176" s="297"/>
      <c r="AME176" s="297"/>
      <c r="AMF176" s="297"/>
      <c r="AMG176" s="297"/>
      <c r="AMH176" s="297"/>
      <c r="AMI176" s="297"/>
      <c r="AMJ176" s="297"/>
      <c r="AMK176" s="297"/>
      <c r="AML176" s="297"/>
      <c r="AMM176" s="297"/>
      <c r="AMN176" s="297"/>
      <c r="AMO176" s="297"/>
      <c r="AMP176" s="297"/>
      <c r="AMQ176" s="297"/>
      <c r="AMR176" s="297"/>
      <c r="AMS176" s="297"/>
      <c r="AMT176" s="297"/>
      <c r="AMU176" s="297"/>
      <c r="AMV176" s="297"/>
      <c r="AMW176" s="297"/>
      <c r="AMX176" s="297"/>
      <c r="AMY176" s="297"/>
      <c r="AMZ176" s="297"/>
      <c r="ANA176" s="297"/>
      <c r="ANB176" s="297"/>
      <c r="ANC176" s="297"/>
      <c r="AND176" s="297"/>
      <c r="ANE176" s="297"/>
      <c r="ANF176" s="297"/>
      <c r="ANG176" s="297"/>
      <c r="ANH176" s="297"/>
      <c r="ANI176" s="297"/>
      <c r="ANJ176" s="297"/>
      <c r="ANK176" s="297"/>
      <c r="ANL176" s="297"/>
      <c r="ANM176" s="297"/>
      <c r="ANN176" s="297"/>
      <c r="ANO176" s="297"/>
      <c r="ANP176" s="297"/>
      <c r="ANQ176" s="297"/>
      <c r="ANR176" s="297"/>
      <c r="ANS176" s="297"/>
      <c r="ANT176" s="297"/>
      <c r="ANU176" s="297"/>
      <c r="ANV176" s="297"/>
      <c r="ANW176" s="297"/>
      <c r="ANX176" s="297"/>
      <c r="ANY176" s="297"/>
      <c r="ANZ176" s="297"/>
      <c r="AOA176" s="297"/>
      <c r="AOB176" s="297"/>
      <c r="AOC176" s="297"/>
      <c r="AOD176" s="297"/>
      <c r="AOE176" s="297"/>
      <c r="AOF176" s="297"/>
      <c r="AOG176" s="297"/>
      <c r="AOH176" s="297"/>
      <c r="AOI176" s="297"/>
      <c r="AOJ176" s="297"/>
      <c r="AOK176" s="297"/>
      <c r="AOL176" s="297"/>
      <c r="AOM176" s="297"/>
      <c r="AON176" s="297"/>
      <c r="AOO176" s="297"/>
      <c r="AOP176" s="297"/>
      <c r="AOQ176" s="297"/>
      <c r="AOR176" s="297"/>
      <c r="AOS176" s="297"/>
      <c r="AOT176" s="297"/>
      <c r="AOU176" s="297"/>
      <c r="AOV176" s="297"/>
      <c r="AOW176" s="297"/>
      <c r="AOX176" s="297"/>
      <c r="AOY176" s="297"/>
      <c r="AOZ176" s="297"/>
      <c r="APA176" s="297"/>
      <c r="APB176" s="297"/>
      <c r="APC176" s="297"/>
      <c r="APD176" s="297"/>
      <c r="APE176" s="297"/>
      <c r="APF176" s="297"/>
      <c r="APG176" s="297"/>
      <c r="APH176" s="297"/>
      <c r="API176" s="297"/>
      <c r="APJ176" s="297"/>
      <c r="APK176" s="297"/>
      <c r="APL176" s="297"/>
      <c r="APM176" s="297"/>
      <c r="APN176" s="297"/>
      <c r="APO176" s="297"/>
      <c r="APP176" s="297"/>
      <c r="APQ176" s="297"/>
      <c r="APR176" s="297"/>
      <c r="APS176" s="297"/>
      <c r="APT176" s="297"/>
      <c r="APU176" s="297"/>
      <c r="APV176" s="297"/>
      <c r="APW176" s="297"/>
      <c r="APX176" s="297"/>
      <c r="APY176" s="297"/>
      <c r="APZ176" s="297"/>
      <c r="AQA176" s="297"/>
      <c r="AQB176" s="297"/>
      <c r="AQC176" s="297"/>
      <c r="AQD176" s="297"/>
      <c r="AQE176" s="297"/>
      <c r="AQF176" s="297"/>
      <c r="AQG176" s="297"/>
      <c r="AQH176" s="297"/>
      <c r="AQI176" s="297"/>
      <c r="AQJ176" s="297"/>
      <c r="AQK176" s="297"/>
      <c r="AQL176" s="297"/>
      <c r="AQM176" s="297"/>
      <c r="AQN176" s="297"/>
      <c r="AQO176" s="297"/>
      <c r="AQP176" s="297"/>
      <c r="AQQ176" s="297"/>
      <c r="AQR176" s="297"/>
      <c r="AQS176" s="297"/>
      <c r="AQT176" s="297"/>
      <c r="AQU176" s="297"/>
      <c r="AQV176" s="297"/>
      <c r="AQW176" s="297"/>
      <c r="AQX176" s="297"/>
      <c r="AQY176" s="297"/>
      <c r="AQZ176" s="297"/>
      <c r="ARA176" s="297"/>
      <c r="ARB176" s="297"/>
      <c r="ARC176" s="297"/>
      <c r="ARD176" s="297"/>
      <c r="ARE176" s="297"/>
      <c r="ARF176" s="297"/>
      <c r="ARG176" s="297"/>
      <c r="ARH176" s="297"/>
      <c r="ARI176" s="297"/>
      <c r="ARJ176" s="297"/>
      <c r="ARK176" s="297"/>
      <c r="ARL176" s="297"/>
      <c r="ARM176" s="297"/>
      <c r="ARN176" s="297"/>
      <c r="ARO176" s="297"/>
      <c r="ARP176" s="297"/>
      <c r="ARQ176" s="297"/>
      <c r="ARR176" s="297"/>
      <c r="ARS176" s="297"/>
      <c r="ART176" s="297"/>
      <c r="ARU176" s="297"/>
      <c r="ARV176" s="297"/>
      <c r="ARW176" s="297"/>
      <c r="ARX176" s="297"/>
      <c r="ARY176" s="297"/>
      <c r="ARZ176" s="297"/>
      <c r="ASA176" s="297"/>
      <c r="ASB176" s="297"/>
      <c r="ASC176" s="297"/>
      <c r="ASD176" s="297"/>
      <c r="ASE176" s="297"/>
      <c r="ASF176" s="297"/>
      <c r="ASG176" s="297"/>
      <c r="ASH176" s="297"/>
      <c r="ASI176" s="297"/>
      <c r="ASJ176" s="297"/>
      <c r="ASK176" s="297"/>
      <c r="ASL176" s="297"/>
      <c r="ASM176" s="297"/>
      <c r="ASN176" s="297"/>
      <c r="ASO176" s="297"/>
      <c r="ASP176" s="297"/>
      <c r="ASQ176" s="297"/>
      <c r="ASR176" s="297"/>
      <c r="ASS176" s="297"/>
      <c r="AST176" s="297"/>
      <c r="ASU176" s="297"/>
      <c r="ASV176" s="297"/>
      <c r="ASW176" s="297"/>
      <c r="ASX176" s="297"/>
      <c r="ASY176" s="297"/>
      <c r="ASZ176" s="297"/>
      <c r="ATA176" s="297"/>
      <c r="ATB176" s="297"/>
      <c r="ATC176" s="297"/>
      <c r="ATD176" s="297"/>
      <c r="ATE176" s="297"/>
      <c r="ATF176" s="297"/>
      <c r="ATG176" s="297"/>
      <c r="ATH176" s="297"/>
      <c r="ATI176" s="297"/>
      <c r="ATJ176" s="297"/>
      <c r="ATK176" s="297"/>
      <c r="ATL176" s="297"/>
      <c r="ATM176" s="297"/>
      <c r="ATN176" s="297"/>
      <c r="ATO176" s="297"/>
      <c r="ATP176" s="297"/>
      <c r="ATQ176" s="297"/>
      <c r="ATR176" s="297"/>
      <c r="ATS176" s="297"/>
      <c r="ATT176" s="297"/>
      <c r="ATU176" s="297"/>
      <c r="ATV176" s="297"/>
      <c r="ATW176" s="297"/>
      <c r="ATX176" s="297"/>
      <c r="ATY176" s="297"/>
      <c r="ATZ176" s="297"/>
      <c r="AUA176" s="297"/>
      <c r="AUB176" s="297"/>
      <c r="AUC176" s="297"/>
      <c r="AUD176" s="297"/>
      <c r="AUE176" s="297"/>
      <c r="AUF176" s="297"/>
      <c r="AUG176" s="297"/>
      <c r="AUH176" s="297"/>
      <c r="AUI176" s="297"/>
      <c r="AUJ176" s="297"/>
      <c r="AUK176" s="297"/>
      <c r="AUL176" s="297"/>
      <c r="AUM176" s="297"/>
      <c r="AUN176" s="297"/>
      <c r="AUO176" s="297"/>
      <c r="AUP176" s="297"/>
      <c r="AUQ176" s="297"/>
      <c r="AUR176" s="297"/>
      <c r="AUS176" s="297"/>
      <c r="AUT176" s="297"/>
      <c r="AUU176" s="297"/>
      <c r="AUV176" s="297"/>
      <c r="AUW176" s="297"/>
      <c r="AUX176" s="297"/>
      <c r="AUY176" s="297"/>
      <c r="AUZ176" s="297"/>
      <c r="AVA176" s="297"/>
      <c r="AVB176" s="297"/>
      <c r="AVC176" s="297"/>
      <c r="AVD176" s="297"/>
      <c r="AVE176" s="297"/>
      <c r="AVF176" s="297"/>
      <c r="AVG176" s="297"/>
      <c r="AVH176" s="297"/>
      <c r="AVI176" s="297"/>
      <c r="AVJ176" s="297"/>
      <c r="AVK176" s="297"/>
      <c r="AVL176" s="297"/>
      <c r="AVM176" s="297"/>
      <c r="AVN176" s="297"/>
      <c r="AVO176" s="297"/>
      <c r="AVP176" s="297"/>
      <c r="AVQ176" s="297"/>
      <c r="AVR176" s="297"/>
      <c r="AVS176" s="297"/>
      <c r="AVT176" s="297"/>
      <c r="AVU176" s="297"/>
      <c r="AVV176" s="297"/>
      <c r="AVW176" s="297"/>
      <c r="AVX176" s="297"/>
      <c r="AVY176" s="297"/>
      <c r="AVZ176" s="297"/>
      <c r="AWA176" s="297"/>
      <c r="AWB176" s="297"/>
      <c r="AWC176" s="297"/>
      <c r="AWD176" s="297"/>
      <c r="AWE176" s="297"/>
      <c r="AWF176" s="297"/>
      <c r="AWG176" s="297"/>
      <c r="AWH176" s="297"/>
      <c r="AWI176" s="297"/>
      <c r="AWJ176" s="297"/>
      <c r="AWK176" s="297"/>
      <c r="AWL176" s="297"/>
      <c r="AWM176" s="297"/>
      <c r="AWN176" s="297"/>
      <c r="AWO176" s="297"/>
      <c r="AWP176" s="297"/>
      <c r="AWQ176" s="297"/>
      <c r="AWR176" s="297"/>
      <c r="AWS176" s="297"/>
      <c r="AWT176" s="297"/>
      <c r="AWU176" s="297"/>
      <c r="AWV176" s="297"/>
      <c r="AWW176" s="297"/>
      <c r="AWX176" s="297"/>
      <c r="AWY176" s="297"/>
      <c r="AWZ176" s="297"/>
      <c r="AXA176" s="297"/>
      <c r="AXB176" s="297"/>
      <c r="AXC176" s="297"/>
      <c r="AXD176" s="297"/>
      <c r="AXE176" s="297"/>
      <c r="AXF176" s="297"/>
      <c r="AXG176" s="297"/>
      <c r="AXH176" s="297"/>
      <c r="AXI176" s="297"/>
      <c r="AXJ176" s="297"/>
      <c r="AXK176" s="297"/>
      <c r="AXL176" s="297"/>
      <c r="AXM176" s="297"/>
      <c r="AXN176" s="297"/>
      <c r="AXO176" s="297"/>
      <c r="AXP176" s="297"/>
      <c r="AXQ176" s="297"/>
      <c r="AXR176" s="297"/>
      <c r="AXS176" s="297"/>
      <c r="AXT176" s="297"/>
      <c r="AXU176" s="297"/>
      <c r="AXV176" s="297"/>
      <c r="AXW176" s="297"/>
      <c r="AXX176" s="297"/>
      <c r="AXY176" s="297"/>
      <c r="AXZ176" s="297"/>
      <c r="AYA176" s="297"/>
      <c r="AYB176" s="297"/>
      <c r="AYC176" s="297"/>
      <c r="AYD176" s="297"/>
      <c r="AYE176" s="297"/>
      <c r="AYF176" s="297"/>
      <c r="AYG176" s="297"/>
      <c r="AYH176" s="297"/>
      <c r="AYI176" s="297"/>
      <c r="AYJ176" s="297"/>
      <c r="AYK176" s="297"/>
      <c r="AYL176" s="297"/>
      <c r="AYM176" s="297"/>
      <c r="AYN176" s="297"/>
      <c r="AYO176" s="297"/>
      <c r="AYP176" s="297"/>
      <c r="AYQ176" s="297"/>
      <c r="AYR176" s="297"/>
      <c r="AYS176" s="297"/>
      <c r="AYT176" s="297"/>
      <c r="AYU176" s="297"/>
      <c r="AYV176" s="297"/>
      <c r="AYW176" s="297"/>
      <c r="AYX176" s="297"/>
      <c r="AYY176" s="297"/>
      <c r="AYZ176" s="297"/>
      <c r="AZA176" s="297"/>
      <c r="AZB176" s="297"/>
      <c r="AZC176" s="297"/>
      <c r="AZD176" s="297"/>
      <c r="AZE176" s="297"/>
      <c r="AZF176" s="297"/>
      <c r="AZG176" s="297"/>
      <c r="AZH176" s="297"/>
      <c r="AZI176" s="297"/>
      <c r="AZJ176" s="297"/>
      <c r="AZK176" s="297"/>
      <c r="AZL176" s="297"/>
      <c r="AZM176" s="297"/>
      <c r="AZN176" s="297"/>
      <c r="AZO176" s="297"/>
      <c r="AZP176" s="297"/>
      <c r="AZQ176" s="297"/>
      <c r="AZR176" s="297"/>
      <c r="AZS176" s="297"/>
      <c r="AZT176" s="297"/>
      <c r="AZU176" s="297"/>
      <c r="AZV176" s="297"/>
      <c r="AZW176" s="297"/>
      <c r="AZX176" s="297"/>
      <c r="AZY176" s="297"/>
      <c r="AZZ176" s="297"/>
      <c r="BAA176" s="297"/>
      <c r="BAB176" s="297"/>
      <c r="BAC176" s="297"/>
      <c r="BAD176" s="297"/>
      <c r="BAE176" s="297"/>
      <c r="BAF176" s="297"/>
      <c r="BAG176" s="297"/>
      <c r="BAH176" s="297"/>
      <c r="BAI176" s="297"/>
      <c r="BAJ176" s="297"/>
      <c r="BAK176" s="297"/>
      <c r="BAL176" s="297"/>
      <c r="BAM176" s="297"/>
      <c r="BAN176" s="297"/>
      <c r="BAO176" s="297"/>
      <c r="BAP176" s="297"/>
      <c r="BAQ176" s="297"/>
      <c r="BAR176" s="297"/>
      <c r="BAS176" s="297"/>
      <c r="BAT176" s="297"/>
      <c r="BAU176" s="297"/>
      <c r="BAV176" s="297"/>
      <c r="BAW176" s="297"/>
      <c r="BAX176" s="297"/>
      <c r="BAY176" s="297"/>
      <c r="BAZ176" s="297"/>
      <c r="BBA176" s="297"/>
      <c r="BBB176" s="297"/>
      <c r="BBC176" s="297"/>
      <c r="BBD176" s="297"/>
      <c r="BBE176" s="297"/>
      <c r="BBF176" s="297"/>
      <c r="BBG176" s="297"/>
      <c r="BBH176" s="297"/>
      <c r="BBI176" s="297"/>
      <c r="BBJ176" s="297"/>
      <c r="BBK176" s="297"/>
      <c r="BBL176" s="297"/>
      <c r="BBM176" s="297"/>
      <c r="BBN176" s="297"/>
      <c r="BBO176" s="297"/>
      <c r="BBP176" s="297"/>
      <c r="BBQ176" s="297"/>
      <c r="BBR176" s="297"/>
      <c r="BBS176" s="297"/>
      <c r="BBT176" s="297"/>
      <c r="BBU176" s="297"/>
      <c r="BBV176" s="297"/>
      <c r="BBW176" s="297"/>
      <c r="BBX176" s="297"/>
      <c r="BBY176" s="297"/>
      <c r="BBZ176" s="297"/>
      <c r="BCA176" s="297"/>
      <c r="BCB176" s="297"/>
      <c r="BCC176" s="297"/>
      <c r="BCD176" s="297"/>
      <c r="BCE176" s="297"/>
      <c r="BCF176" s="297"/>
      <c r="BCG176" s="297"/>
      <c r="BCH176" s="297"/>
      <c r="BCI176" s="297"/>
      <c r="BCJ176" s="297"/>
      <c r="BCK176" s="297"/>
      <c r="BCL176" s="297"/>
      <c r="BCM176" s="297"/>
      <c r="BCN176" s="297"/>
      <c r="BCO176" s="297"/>
      <c r="BCP176" s="297"/>
      <c r="BCQ176" s="297"/>
      <c r="BCR176" s="297"/>
      <c r="BCS176" s="297"/>
      <c r="BCT176" s="297"/>
      <c r="BCU176" s="297"/>
      <c r="BCV176" s="297"/>
      <c r="BCW176" s="297"/>
      <c r="BCX176" s="297"/>
      <c r="BCY176" s="297"/>
      <c r="BCZ176" s="297"/>
      <c r="BDA176" s="297"/>
      <c r="BDB176" s="297"/>
      <c r="BDC176" s="297"/>
      <c r="BDD176" s="297"/>
      <c r="BDE176" s="297"/>
      <c r="BDF176" s="297"/>
      <c r="BDG176" s="297"/>
      <c r="BDH176" s="297"/>
      <c r="BDI176" s="297"/>
      <c r="BDJ176" s="297"/>
      <c r="BDK176" s="297"/>
      <c r="BDL176" s="297"/>
      <c r="BDM176" s="297"/>
      <c r="BDN176" s="297"/>
      <c r="BDO176" s="297"/>
      <c r="BDP176" s="297"/>
      <c r="BDQ176" s="297"/>
      <c r="BDR176" s="297"/>
      <c r="BDS176" s="297"/>
      <c r="BDT176" s="297"/>
      <c r="BDU176" s="297"/>
      <c r="BDV176" s="297"/>
      <c r="BDW176" s="297"/>
      <c r="BDX176" s="297"/>
      <c r="BDY176" s="297"/>
      <c r="BDZ176" s="297"/>
      <c r="BEA176" s="297"/>
      <c r="BEB176" s="297"/>
      <c r="BEC176" s="297"/>
      <c r="BED176" s="297"/>
      <c r="BEE176" s="297"/>
      <c r="BEF176" s="297"/>
      <c r="BEG176" s="297"/>
      <c r="BEH176" s="297"/>
      <c r="BEI176" s="297"/>
      <c r="BEJ176" s="297"/>
      <c r="BEK176" s="297"/>
      <c r="BEL176" s="297"/>
      <c r="BEM176" s="297"/>
      <c r="BEN176" s="297"/>
      <c r="BEO176" s="297"/>
      <c r="BEP176" s="297"/>
      <c r="BEQ176" s="297"/>
      <c r="BER176" s="297"/>
      <c r="BES176" s="297"/>
      <c r="BET176" s="297"/>
      <c r="BEU176" s="297"/>
      <c r="BEV176" s="297"/>
      <c r="BEW176" s="297"/>
      <c r="BEX176" s="297"/>
      <c r="BEY176" s="297"/>
      <c r="BEZ176" s="297"/>
      <c r="BFA176" s="297"/>
      <c r="BFB176" s="297"/>
      <c r="BFC176" s="297"/>
      <c r="BFD176" s="297"/>
      <c r="BFE176" s="297"/>
      <c r="BFF176" s="297"/>
      <c r="BFG176" s="297"/>
      <c r="BFH176" s="297"/>
      <c r="BFI176" s="297"/>
      <c r="BFJ176" s="297"/>
      <c r="BFK176" s="297"/>
      <c r="BFL176" s="297"/>
      <c r="BFM176" s="297"/>
      <c r="BFN176" s="297"/>
      <c r="BFO176" s="297"/>
      <c r="BFP176" s="297"/>
      <c r="BFQ176" s="297"/>
      <c r="BFR176" s="297"/>
      <c r="BFS176" s="297"/>
      <c r="BFT176" s="297"/>
      <c r="BFU176" s="297"/>
      <c r="BFV176" s="297"/>
      <c r="BFW176" s="297"/>
      <c r="BFX176" s="297"/>
      <c r="BFY176" s="297"/>
      <c r="BFZ176" s="297"/>
      <c r="BGA176" s="297"/>
      <c r="BGB176" s="297"/>
      <c r="BGC176" s="297"/>
      <c r="BGD176" s="297"/>
      <c r="BGE176" s="297"/>
      <c r="BGF176" s="297"/>
      <c r="BGG176" s="297"/>
      <c r="BGH176" s="297"/>
      <c r="BGI176" s="297"/>
      <c r="BGJ176" s="297"/>
      <c r="BGK176" s="297"/>
      <c r="BGL176" s="297"/>
      <c r="BGM176" s="297"/>
      <c r="BGN176" s="297"/>
      <c r="BGO176" s="297"/>
      <c r="BGP176" s="297"/>
      <c r="BGQ176" s="297"/>
      <c r="BGR176" s="297"/>
      <c r="BGS176" s="297"/>
      <c r="BGT176" s="297"/>
      <c r="BGU176" s="297"/>
      <c r="BGV176" s="297"/>
      <c r="BGW176" s="297"/>
      <c r="BGX176" s="297"/>
      <c r="BGY176" s="297"/>
      <c r="BGZ176" s="297"/>
      <c r="BHA176" s="297"/>
      <c r="BHB176" s="297"/>
      <c r="BHC176" s="297"/>
      <c r="BHD176" s="297"/>
      <c r="BHE176" s="297"/>
      <c r="BHF176" s="297"/>
      <c r="BHG176" s="297"/>
      <c r="BHH176" s="297"/>
      <c r="BHI176" s="297"/>
      <c r="BHJ176" s="297"/>
      <c r="BHK176" s="297"/>
      <c r="BHL176" s="297"/>
      <c r="BHM176" s="297"/>
      <c r="BHN176" s="297"/>
      <c r="BHO176" s="297"/>
      <c r="BHP176" s="297"/>
      <c r="BHQ176" s="297"/>
      <c r="BHR176" s="297"/>
      <c r="BHS176" s="297"/>
      <c r="BHT176" s="297"/>
      <c r="BHU176" s="297"/>
      <c r="BHV176" s="297"/>
      <c r="BHW176" s="297"/>
      <c r="BHX176" s="297"/>
      <c r="BHY176" s="297"/>
      <c r="BHZ176" s="297"/>
      <c r="BIA176" s="297"/>
      <c r="BIB176" s="297"/>
      <c r="BIC176" s="297"/>
      <c r="BID176" s="297"/>
      <c r="BIE176" s="297"/>
      <c r="BIF176" s="297"/>
      <c r="BIG176" s="297"/>
      <c r="BIH176" s="297"/>
      <c r="BII176" s="297"/>
      <c r="BIJ176" s="297"/>
      <c r="BIK176" s="297"/>
      <c r="BIL176" s="297"/>
      <c r="BIM176" s="297"/>
      <c r="BIN176" s="297"/>
      <c r="BIO176" s="297"/>
      <c r="BIP176" s="297"/>
      <c r="BIQ176" s="297"/>
      <c r="BIR176" s="297"/>
      <c r="BIS176" s="297"/>
      <c r="BIT176" s="297"/>
      <c r="BIU176" s="297"/>
      <c r="BIV176" s="297"/>
      <c r="BIW176" s="297"/>
      <c r="BIX176" s="297"/>
      <c r="BIY176" s="297"/>
      <c r="BIZ176" s="297"/>
      <c r="BJA176" s="297"/>
      <c r="BJB176" s="297"/>
      <c r="BJC176" s="297"/>
      <c r="BJD176" s="297"/>
      <c r="BJE176" s="297"/>
      <c r="BJF176" s="297"/>
      <c r="BJG176" s="297"/>
      <c r="BJH176" s="297"/>
      <c r="BJI176" s="297"/>
      <c r="BJJ176" s="297"/>
      <c r="BJK176" s="297"/>
      <c r="BJL176" s="297"/>
    </row>
    <row r="177" spans="1:1624" s="299" customFormat="1" ht="8.25">
      <c r="A177" s="304"/>
      <c r="B177" s="292"/>
      <c r="C177" s="292"/>
      <c r="D177" s="292"/>
      <c r="E177" s="292"/>
      <c r="F177" s="292"/>
      <c r="G177" s="293"/>
      <c r="H177" s="305"/>
      <c r="I177" s="305"/>
      <c r="J177" s="305"/>
      <c r="K177" s="296"/>
      <c r="L177" s="296"/>
      <c r="M177" s="297"/>
      <c r="N177" s="305"/>
      <c r="O177" s="297"/>
      <c r="P177" s="294"/>
      <c r="Q177" s="294"/>
      <c r="R177" s="297"/>
      <c r="S177" s="297"/>
      <c r="T177" s="297"/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297"/>
      <c r="AI177" s="297"/>
      <c r="AJ177" s="297"/>
      <c r="AK177" s="297"/>
      <c r="AL177" s="297"/>
      <c r="AM177" s="297"/>
      <c r="AN177" s="297"/>
      <c r="AO177" s="297"/>
      <c r="AP177" s="297"/>
      <c r="AQ177" s="297"/>
      <c r="AR177" s="297"/>
      <c r="AS177" s="297"/>
      <c r="AT177" s="297"/>
      <c r="AU177" s="297"/>
      <c r="AV177" s="297"/>
      <c r="AW177" s="297"/>
      <c r="AX177" s="297"/>
      <c r="AY177" s="297"/>
      <c r="AZ177" s="297"/>
      <c r="BA177" s="297"/>
      <c r="BB177" s="297"/>
      <c r="BC177" s="297"/>
      <c r="BD177" s="297"/>
      <c r="BE177" s="297"/>
      <c r="BF177" s="297"/>
      <c r="BG177" s="297"/>
      <c r="BH177" s="297"/>
      <c r="BI177" s="297"/>
      <c r="BJ177" s="297"/>
      <c r="BK177" s="297"/>
      <c r="BL177" s="297"/>
      <c r="BM177" s="297"/>
      <c r="BN177" s="297"/>
      <c r="BO177" s="297"/>
      <c r="BP177" s="297"/>
      <c r="BQ177" s="297"/>
      <c r="BR177" s="297"/>
      <c r="BS177" s="297"/>
      <c r="BT177" s="297"/>
      <c r="BU177" s="297"/>
      <c r="BV177" s="297"/>
      <c r="BW177" s="297"/>
      <c r="BX177" s="297"/>
      <c r="BY177" s="297"/>
      <c r="BZ177" s="297"/>
      <c r="CA177" s="297"/>
      <c r="CB177" s="297"/>
      <c r="CC177" s="297"/>
      <c r="CD177" s="297"/>
      <c r="CE177" s="297"/>
      <c r="CF177" s="297"/>
      <c r="CG177" s="297"/>
      <c r="CH177" s="297"/>
      <c r="CI177" s="297"/>
      <c r="CJ177" s="297"/>
      <c r="CK177" s="297"/>
      <c r="CL177" s="297"/>
      <c r="CM177" s="297"/>
      <c r="CN177" s="297"/>
      <c r="CO177" s="297"/>
      <c r="CP177" s="297"/>
      <c r="CQ177" s="297"/>
      <c r="CR177" s="297"/>
      <c r="CS177" s="297"/>
      <c r="CT177" s="297"/>
      <c r="CU177" s="297"/>
      <c r="CV177" s="297"/>
      <c r="CW177" s="297"/>
      <c r="CX177" s="297"/>
      <c r="CY177" s="297"/>
      <c r="CZ177" s="297"/>
      <c r="DA177" s="297"/>
      <c r="DB177" s="297"/>
      <c r="DC177" s="297"/>
      <c r="DD177" s="297"/>
      <c r="DE177" s="297"/>
      <c r="DF177" s="297"/>
      <c r="DG177" s="297"/>
      <c r="DH177" s="297"/>
      <c r="DI177" s="297"/>
      <c r="DJ177" s="297"/>
      <c r="DK177" s="297"/>
      <c r="DL177" s="297"/>
      <c r="DM177" s="297"/>
      <c r="DN177" s="297"/>
      <c r="DO177" s="297"/>
      <c r="DP177" s="297"/>
      <c r="DQ177" s="297"/>
      <c r="DR177" s="297"/>
      <c r="DS177" s="297"/>
      <c r="DT177" s="297"/>
      <c r="DU177" s="297"/>
      <c r="DV177" s="297"/>
      <c r="DW177" s="297"/>
      <c r="DX177" s="297"/>
      <c r="DY177" s="297"/>
      <c r="DZ177" s="297"/>
      <c r="EA177" s="297"/>
      <c r="EB177" s="297"/>
      <c r="EC177" s="297"/>
      <c r="ED177" s="297"/>
      <c r="EE177" s="297"/>
      <c r="EF177" s="297"/>
      <c r="EG177" s="297"/>
      <c r="EH177" s="297"/>
      <c r="EI177" s="297"/>
      <c r="EJ177" s="297"/>
      <c r="EK177" s="297"/>
      <c r="EL177" s="297"/>
      <c r="EM177" s="297"/>
      <c r="EN177" s="297"/>
      <c r="EO177" s="297"/>
      <c r="EP177" s="297"/>
      <c r="EQ177" s="297"/>
      <c r="ER177" s="297"/>
      <c r="ES177" s="297"/>
      <c r="ET177" s="297"/>
      <c r="EU177" s="297"/>
      <c r="EV177" s="297"/>
      <c r="EW177" s="297"/>
      <c r="EX177" s="297"/>
      <c r="EY177" s="297"/>
      <c r="EZ177" s="297"/>
      <c r="FA177" s="297"/>
      <c r="FB177" s="297"/>
      <c r="FC177" s="297"/>
      <c r="FD177" s="297"/>
      <c r="FE177" s="297"/>
      <c r="FF177" s="297"/>
      <c r="FG177" s="297"/>
      <c r="FH177" s="297"/>
      <c r="FI177" s="297"/>
      <c r="FJ177" s="297"/>
      <c r="FK177" s="297"/>
      <c r="FL177" s="297"/>
      <c r="FM177" s="297"/>
      <c r="FN177" s="297"/>
      <c r="FO177" s="297"/>
      <c r="FP177" s="297"/>
      <c r="FQ177" s="297"/>
      <c r="FR177" s="297"/>
      <c r="FS177" s="297"/>
      <c r="FT177" s="297"/>
      <c r="FU177" s="297"/>
      <c r="FV177" s="297"/>
      <c r="FW177" s="297"/>
      <c r="FX177" s="297"/>
      <c r="FY177" s="297"/>
      <c r="FZ177" s="297"/>
      <c r="GA177" s="297"/>
      <c r="GB177" s="297"/>
      <c r="GC177" s="297"/>
      <c r="GD177" s="297"/>
      <c r="GE177" s="297"/>
      <c r="GF177" s="297"/>
      <c r="GG177" s="297"/>
      <c r="GH177" s="297"/>
      <c r="GI177" s="297"/>
      <c r="GJ177" s="297"/>
      <c r="GK177" s="297"/>
      <c r="GL177" s="297"/>
      <c r="GM177" s="297"/>
      <c r="GN177" s="297"/>
      <c r="GO177" s="297"/>
      <c r="GP177" s="297"/>
      <c r="GQ177" s="297"/>
      <c r="GR177" s="297"/>
      <c r="GS177" s="297"/>
      <c r="GT177" s="297"/>
      <c r="GU177" s="297"/>
      <c r="GV177" s="297"/>
      <c r="GW177" s="297"/>
      <c r="GX177" s="297"/>
      <c r="GY177" s="297"/>
      <c r="GZ177" s="297"/>
      <c r="HA177" s="297"/>
      <c r="HB177" s="297"/>
      <c r="HC177" s="297"/>
      <c r="HD177" s="297"/>
      <c r="HE177" s="297"/>
      <c r="HF177" s="297"/>
      <c r="HG177" s="297"/>
      <c r="HH177" s="297"/>
      <c r="HI177" s="297"/>
      <c r="HJ177" s="297"/>
      <c r="HK177" s="297"/>
      <c r="HL177" s="297"/>
      <c r="HM177" s="297"/>
      <c r="HN177" s="297"/>
      <c r="HO177" s="297"/>
      <c r="HP177" s="297"/>
      <c r="HQ177" s="297"/>
      <c r="HR177" s="297"/>
      <c r="HS177" s="297"/>
      <c r="HT177" s="297"/>
      <c r="HU177" s="297"/>
      <c r="HV177" s="297"/>
      <c r="HW177" s="297"/>
      <c r="HX177" s="297"/>
      <c r="HY177" s="297"/>
      <c r="HZ177" s="297"/>
      <c r="IA177" s="297"/>
      <c r="IB177" s="297"/>
      <c r="IC177" s="297"/>
      <c r="ID177" s="297"/>
      <c r="IE177" s="297"/>
      <c r="IF177" s="297"/>
      <c r="IG177" s="297"/>
      <c r="IH177" s="297"/>
      <c r="II177" s="297"/>
      <c r="IJ177" s="297"/>
      <c r="IK177" s="297"/>
      <c r="IL177" s="297"/>
      <c r="IM177" s="297"/>
      <c r="IN177" s="297"/>
      <c r="IO177" s="297"/>
      <c r="IP177" s="297"/>
      <c r="IQ177" s="297"/>
      <c r="IR177" s="297"/>
      <c r="IS177" s="297"/>
      <c r="IT177" s="297"/>
      <c r="IU177" s="297"/>
      <c r="IV177" s="297"/>
      <c r="IW177" s="297"/>
      <c r="IX177" s="297"/>
      <c r="IY177" s="297"/>
      <c r="IZ177" s="297"/>
      <c r="JA177" s="297"/>
      <c r="JB177" s="297"/>
      <c r="JC177" s="297"/>
      <c r="JD177" s="297"/>
      <c r="JE177" s="297"/>
      <c r="JF177" s="297"/>
      <c r="JG177" s="297"/>
      <c r="JH177" s="297"/>
      <c r="JI177" s="297"/>
      <c r="JJ177" s="297"/>
      <c r="JK177" s="297"/>
      <c r="JL177" s="297"/>
      <c r="JM177" s="297"/>
      <c r="JN177" s="297"/>
      <c r="JO177" s="297"/>
      <c r="JP177" s="297"/>
      <c r="JQ177" s="297"/>
      <c r="JR177" s="297"/>
      <c r="JS177" s="297"/>
      <c r="JT177" s="297"/>
      <c r="JU177" s="297"/>
      <c r="JV177" s="297"/>
      <c r="JW177" s="297"/>
      <c r="JX177" s="297"/>
      <c r="JY177" s="297"/>
      <c r="JZ177" s="297"/>
      <c r="KA177" s="297"/>
      <c r="KB177" s="297"/>
      <c r="KC177" s="297"/>
      <c r="KD177" s="297"/>
      <c r="KE177" s="297"/>
      <c r="KF177" s="297"/>
      <c r="KG177" s="297"/>
      <c r="KH177" s="297"/>
      <c r="KI177" s="297"/>
      <c r="KJ177" s="297"/>
      <c r="KK177" s="297"/>
      <c r="KL177" s="297"/>
      <c r="KM177" s="297"/>
      <c r="KN177" s="297"/>
      <c r="KO177" s="297"/>
      <c r="KP177" s="297"/>
      <c r="KQ177" s="297"/>
      <c r="KR177" s="297"/>
      <c r="KS177" s="297"/>
      <c r="KT177" s="297"/>
      <c r="KU177" s="297"/>
      <c r="KV177" s="297"/>
      <c r="KW177" s="297"/>
      <c r="KX177" s="297"/>
      <c r="KY177" s="297"/>
      <c r="KZ177" s="297"/>
      <c r="LA177" s="297"/>
      <c r="LB177" s="297"/>
      <c r="LC177" s="297"/>
      <c r="LD177" s="297"/>
      <c r="LE177" s="297"/>
      <c r="LF177" s="297"/>
      <c r="LG177" s="297"/>
      <c r="LH177" s="297"/>
      <c r="LI177" s="297"/>
      <c r="LJ177" s="297"/>
      <c r="LK177" s="297"/>
      <c r="LL177" s="297"/>
      <c r="LM177" s="297"/>
      <c r="LN177" s="297"/>
      <c r="LO177" s="297"/>
      <c r="LP177" s="297"/>
      <c r="LQ177" s="297"/>
      <c r="LR177" s="297"/>
      <c r="LS177" s="297"/>
      <c r="LT177" s="297"/>
      <c r="LU177" s="297"/>
      <c r="LV177" s="297"/>
      <c r="LW177" s="297"/>
      <c r="LX177" s="297"/>
      <c r="LY177" s="297"/>
      <c r="LZ177" s="297"/>
      <c r="MA177" s="297"/>
      <c r="MB177" s="297"/>
      <c r="MC177" s="297"/>
      <c r="MD177" s="297"/>
      <c r="ME177" s="297"/>
      <c r="MF177" s="297"/>
      <c r="MG177" s="297"/>
      <c r="MH177" s="297"/>
      <c r="MI177" s="297"/>
      <c r="MJ177" s="297"/>
      <c r="MK177" s="297"/>
      <c r="ML177" s="297"/>
      <c r="MM177" s="297"/>
      <c r="MN177" s="297"/>
      <c r="MO177" s="297"/>
      <c r="MP177" s="297"/>
      <c r="MQ177" s="297"/>
      <c r="MR177" s="297"/>
      <c r="MS177" s="297"/>
      <c r="MT177" s="297"/>
      <c r="MU177" s="297"/>
      <c r="MV177" s="297"/>
      <c r="MW177" s="297"/>
      <c r="MX177" s="297"/>
      <c r="MY177" s="297"/>
      <c r="MZ177" s="297"/>
      <c r="NA177" s="297"/>
      <c r="NB177" s="297"/>
      <c r="NC177" s="297"/>
      <c r="ND177" s="297"/>
      <c r="NE177" s="297"/>
      <c r="NF177" s="297"/>
      <c r="NG177" s="297"/>
      <c r="NH177" s="297"/>
      <c r="NI177" s="297"/>
      <c r="NJ177" s="297"/>
      <c r="NK177" s="297"/>
      <c r="NL177" s="297"/>
      <c r="NM177" s="297"/>
      <c r="NN177" s="297"/>
      <c r="NO177" s="297"/>
      <c r="NP177" s="297"/>
      <c r="NQ177" s="297"/>
      <c r="NR177" s="297"/>
      <c r="NS177" s="297"/>
      <c r="NT177" s="297"/>
      <c r="NU177" s="297"/>
      <c r="NV177" s="297"/>
      <c r="NW177" s="297"/>
      <c r="NX177" s="297"/>
      <c r="NY177" s="297"/>
      <c r="NZ177" s="297"/>
      <c r="OA177" s="297"/>
      <c r="OB177" s="297"/>
      <c r="OC177" s="297"/>
      <c r="OD177" s="297"/>
      <c r="OE177" s="297"/>
      <c r="OF177" s="297"/>
      <c r="OG177" s="297"/>
      <c r="OH177" s="297"/>
      <c r="OI177" s="297"/>
      <c r="OJ177" s="297"/>
      <c r="OK177" s="297"/>
      <c r="OL177" s="297"/>
      <c r="OM177" s="297"/>
      <c r="ON177" s="297"/>
      <c r="OO177" s="297"/>
      <c r="OP177" s="297"/>
      <c r="OQ177" s="297"/>
      <c r="OR177" s="297"/>
      <c r="OS177" s="297"/>
      <c r="OT177" s="297"/>
      <c r="OU177" s="297"/>
      <c r="OV177" s="297"/>
      <c r="OW177" s="297"/>
      <c r="OX177" s="297"/>
      <c r="OY177" s="297"/>
      <c r="OZ177" s="297"/>
      <c r="PA177" s="297"/>
      <c r="PB177" s="297"/>
      <c r="PC177" s="297"/>
      <c r="PD177" s="297"/>
      <c r="PE177" s="297"/>
      <c r="PF177" s="297"/>
      <c r="PG177" s="297"/>
      <c r="PH177" s="297"/>
      <c r="PI177" s="297"/>
      <c r="PJ177" s="297"/>
      <c r="PK177" s="297"/>
      <c r="PL177" s="297"/>
      <c r="PM177" s="297"/>
      <c r="PN177" s="297"/>
      <c r="PO177" s="297"/>
      <c r="PP177" s="297"/>
      <c r="PQ177" s="297"/>
      <c r="PR177" s="297"/>
      <c r="PS177" s="297"/>
      <c r="PT177" s="297"/>
      <c r="PU177" s="297"/>
      <c r="PV177" s="297"/>
      <c r="PW177" s="297"/>
      <c r="PX177" s="297"/>
      <c r="PY177" s="297"/>
      <c r="PZ177" s="297"/>
      <c r="QA177" s="297"/>
      <c r="QB177" s="297"/>
      <c r="QC177" s="297"/>
      <c r="QD177" s="297"/>
      <c r="QE177" s="297"/>
      <c r="QF177" s="297"/>
      <c r="QG177" s="297"/>
      <c r="QH177" s="297"/>
      <c r="QI177" s="297"/>
      <c r="QJ177" s="297"/>
      <c r="QK177" s="297"/>
      <c r="QL177" s="297"/>
      <c r="QM177" s="297"/>
      <c r="QN177" s="297"/>
      <c r="QO177" s="297"/>
      <c r="QP177" s="297"/>
      <c r="QQ177" s="297"/>
      <c r="QR177" s="297"/>
      <c r="QS177" s="297"/>
      <c r="QT177" s="297"/>
      <c r="QU177" s="297"/>
      <c r="QV177" s="297"/>
      <c r="QW177" s="297"/>
      <c r="QX177" s="297"/>
      <c r="QY177" s="297"/>
      <c r="QZ177" s="297"/>
      <c r="RA177" s="297"/>
      <c r="RB177" s="297"/>
      <c r="RC177" s="297"/>
      <c r="RD177" s="297"/>
      <c r="RE177" s="297"/>
      <c r="RF177" s="297"/>
      <c r="RG177" s="297"/>
      <c r="RH177" s="297"/>
      <c r="RI177" s="297"/>
      <c r="RJ177" s="297"/>
      <c r="RK177" s="297"/>
      <c r="RL177" s="297"/>
      <c r="RM177" s="297"/>
      <c r="RN177" s="297"/>
      <c r="RO177" s="297"/>
      <c r="RP177" s="297"/>
      <c r="RQ177" s="297"/>
      <c r="RR177" s="297"/>
      <c r="RS177" s="297"/>
      <c r="RT177" s="297"/>
      <c r="RU177" s="297"/>
      <c r="RV177" s="297"/>
      <c r="RW177" s="297"/>
      <c r="RX177" s="297"/>
      <c r="RY177" s="297"/>
      <c r="RZ177" s="297"/>
      <c r="SA177" s="297"/>
      <c r="SB177" s="297"/>
      <c r="SC177" s="297"/>
      <c r="SD177" s="297"/>
      <c r="SE177" s="297"/>
      <c r="SF177" s="297"/>
      <c r="SG177" s="297"/>
      <c r="SH177" s="297"/>
      <c r="SI177" s="297"/>
      <c r="SJ177" s="297"/>
      <c r="SK177" s="297"/>
      <c r="SL177" s="297"/>
      <c r="SM177" s="297"/>
      <c r="SN177" s="297"/>
      <c r="SO177" s="297"/>
      <c r="SP177" s="297"/>
      <c r="SQ177" s="297"/>
      <c r="SR177" s="297"/>
      <c r="SS177" s="297"/>
      <c r="ST177" s="297"/>
      <c r="SU177" s="297"/>
      <c r="SV177" s="297"/>
      <c r="SW177" s="297"/>
      <c r="SX177" s="297"/>
      <c r="SY177" s="297"/>
      <c r="SZ177" s="297"/>
      <c r="TA177" s="297"/>
      <c r="TB177" s="297"/>
      <c r="TC177" s="297"/>
      <c r="TD177" s="297"/>
      <c r="TE177" s="297"/>
      <c r="TF177" s="297"/>
      <c r="TG177" s="297"/>
      <c r="TH177" s="297"/>
      <c r="TI177" s="297"/>
      <c r="TJ177" s="297"/>
      <c r="TK177" s="297"/>
      <c r="TL177" s="297"/>
      <c r="TM177" s="297"/>
      <c r="TN177" s="297"/>
      <c r="TO177" s="297"/>
      <c r="TP177" s="297"/>
      <c r="TQ177" s="297"/>
      <c r="TR177" s="297"/>
      <c r="TS177" s="297"/>
      <c r="TT177" s="297"/>
      <c r="TU177" s="297"/>
      <c r="TV177" s="297"/>
      <c r="TW177" s="297"/>
      <c r="TX177" s="297"/>
      <c r="TY177" s="297"/>
      <c r="TZ177" s="297"/>
      <c r="UA177" s="297"/>
      <c r="UB177" s="297"/>
      <c r="UC177" s="297"/>
      <c r="UD177" s="297"/>
      <c r="UE177" s="297"/>
      <c r="UF177" s="297"/>
      <c r="UG177" s="297"/>
      <c r="UH177" s="297"/>
      <c r="UI177" s="297"/>
      <c r="UJ177" s="297"/>
      <c r="UK177" s="297"/>
      <c r="UL177" s="297"/>
      <c r="UM177" s="297"/>
      <c r="UN177" s="297"/>
      <c r="UO177" s="297"/>
      <c r="UP177" s="297"/>
      <c r="UQ177" s="297"/>
      <c r="UR177" s="297"/>
      <c r="US177" s="297"/>
      <c r="UT177" s="297"/>
      <c r="UU177" s="297"/>
      <c r="UV177" s="297"/>
      <c r="UW177" s="297"/>
      <c r="UX177" s="297"/>
      <c r="UY177" s="297"/>
      <c r="UZ177" s="297"/>
      <c r="VA177" s="297"/>
      <c r="VB177" s="297"/>
      <c r="VC177" s="297"/>
      <c r="VD177" s="297"/>
      <c r="VE177" s="297"/>
      <c r="VF177" s="297"/>
      <c r="VG177" s="297"/>
      <c r="VH177" s="297"/>
      <c r="VI177" s="297"/>
      <c r="VJ177" s="297"/>
      <c r="VK177" s="297"/>
      <c r="VL177" s="297"/>
      <c r="VM177" s="297"/>
      <c r="VN177" s="297"/>
      <c r="VO177" s="297"/>
      <c r="VP177" s="297"/>
      <c r="VQ177" s="297"/>
      <c r="VR177" s="297"/>
      <c r="VS177" s="297"/>
      <c r="VT177" s="297"/>
      <c r="VU177" s="297"/>
      <c r="VV177" s="297"/>
      <c r="VW177" s="297"/>
      <c r="VX177" s="297"/>
      <c r="VY177" s="297"/>
      <c r="VZ177" s="297"/>
      <c r="WA177" s="297"/>
      <c r="WB177" s="297"/>
      <c r="WC177" s="297"/>
      <c r="WD177" s="297"/>
      <c r="WE177" s="297"/>
      <c r="WF177" s="297"/>
      <c r="WG177" s="297"/>
      <c r="WH177" s="297"/>
      <c r="WI177" s="297"/>
      <c r="WJ177" s="297"/>
      <c r="WK177" s="297"/>
      <c r="WL177" s="297"/>
      <c r="WM177" s="297"/>
      <c r="WN177" s="297"/>
      <c r="WO177" s="297"/>
      <c r="WP177" s="297"/>
      <c r="WQ177" s="297"/>
      <c r="WR177" s="297"/>
      <c r="WS177" s="297"/>
      <c r="WT177" s="297"/>
      <c r="WU177" s="297"/>
      <c r="WV177" s="297"/>
      <c r="WW177" s="297"/>
      <c r="WX177" s="297"/>
      <c r="WY177" s="297"/>
      <c r="WZ177" s="297"/>
      <c r="XA177" s="297"/>
      <c r="XB177" s="297"/>
      <c r="XC177" s="297"/>
      <c r="XD177" s="297"/>
      <c r="XE177" s="297"/>
      <c r="XF177" s="297"/>
      <c r="XG177" s="297"/>
      <c r="XH177" s="297"/>
      <c r="XI177" s="297"/>
      <c r="XJ177" s="297"/>
      <c r="XK177" s="297"/>
      <c r="XL177" s="297"/>
      <c r="XM177" s="297"/>
      <c r="XN177" s="297"/>
      <c r="XO177" s="297"/>
      <c r="XP177" s="297"/>
      <c r="XQ177" s="297"/>
      <c r="XR177" s="297"/>
      <c r="XS177" s="297"/>
      <c r="XT177" s="297"/>
      <c r="XU177" s="297"/>
      <c r="XV177" s="297"/>
      <c r="XW177" s="297"/>
      <c r="XX177" s="297"/>
      <c r="XY177" s="297"/>
      <c r="XZ177" s="297"/>
      <c r="YA177" s="297"/>
      <c r="YB177" s="297"/>
      <c r="YC177" s="297"/>
      <c r="YD177" s="297"/>
      <c r="YE177" s="297"/>
      <c r="YF177" s="297"/>
      <c r="YG177" s="297"/>
      <c r="YH177" s="297"/>
      <c r="YI177" s="297"/>
      <c r="YJ177" s="297"/>
      <c r="YK177" s="297"/>
      <c r="YL177" s="297"/>
      <c r="YM177" s="297"/>
      <c r="YN177" s="297"/>
      <c r="YO177" s="297"/>
      <c r="YP177" s="297"/>
      <c r="YQ177" s="297"/>
      <c r="YR177" s="297"/>
      <c r="YS177" s="297"/>
      <c r="YT177" s="297"/>
      <c r="YU177" s="297"/>
      <c r="YV177" s="297"/>
      <c r="YW177" s="297"/>
      <c r="YX177" s="297"/>
      <c r="YY177" s="297"/>
      <c r="YZ177" s="297"/>
      <c r="ZA177" s="297"/>
      <c r="ZB177" s="297"/>
      <c r="ZC177" s="297"/>
      <c r="ZD177" s="297"/>
      <c r="ZE177" s="297"/>
      <c r="ZF177" s="297"/>
      <c r="ZG177" s="297"/>
      <c r="ZH177" s="297"/>
      <c r="ZI177" s="297"/>
      <c r="ZJ177" s="297"/>
      <c r="ZK177" s="297"/>
      <c r="ZL177" s="297"/>
      <c r="ZM177" s="297"/>
      <c r="ZN177" s="297"/>
      <c r="ZO177" s="297"/>
      <c r="ZP177" s="297"/>
      <c r="ZQ177" s="297"/>
      <c r="ZR177" s="297"/>
      <c r="ZS177" s="297"/>
      <c r="ZT177" s="297"/>
      <c r="ZU177" s="297"/>
      <c r="ZV177" s="297"/>
      <c r="ZW177" s="297"/>
      <c r="ZX177" s="297"/>
      <c r="ZY177" s="297"/>
      <c r="ZZ177" s="297"/>
      <c r="AAA177" s="297"/>
      <c r="AAB177" s="297"/>
      <c r="AAC177" s="297"/>
      <c r="AAD177" s="297"/>
      <c r="AAE177" s="297"/>
      <c r="AAF177" s="297"/>
      <c r="AAG177" s="297"/>
      <c r="AAH177" s="297"/>
      <c r="AAI177" s="297"/>
      <c r="AAJ177" s="297"/>
      <c r="AAK177" s="297"/>
      <c r="AAL177" s="297"/>
      <c r="AAM177" s="297"/>
      <c r="AAN177" s="297"/>
      <c r="AAO177" s="297"/>
      <c r="AAP177" s="297"/>
      <c r="AAQ177" s="297"/>
      <c r="AAR177" s="297"/>
      <c r="AAS177" s="297"/>
      <c r="AAT177" s="297"/>
      <c r="AAU177" s="297"/>
      <c r="AAV177" s="297"/>
      <c r="AAW177" s="297"/>
      <c r="AAX177" s="297"/>
      <c r="AAY177" s="297"/>
      <c r="AAZ177" s="297"/>
      <c r="ABA177" s="297"/>
      <c r="ABB177" s="297"/>
      <c r="ABC177" s="297"/>
      <c r="ABD177" s="297"/>
      <c r="ABE177" s="297"/>
      <c r="ABF177" s="297"/>
      <c r="ABG177" s="297"/>
      <c r="ABH177" s="297"/>
      <c r="ABI177" s="297"/>
      <c r="ABJ177" s="297"/>
      <c r="ABK177" s="297"/>
      <c r="ABL177" s="297"/>
      <c r="ABM177" s="297"/>
      <c r="ABN177" s="297"/>
      <c r="ABO177" s="297"/>
      <c r="ABP177" s="297"/>
      <c r="ABQ177" s="297"/>
      <c r="ABR177" s="297"/>
      <c r="ABS177" s="297"/>
      <c r="ABT177" s="297"/>
      <c r="ABU177" s="297"/>
      <c r="ABV177" s="297"/>
      <c r="ABW177" s="297"/>
      <c r="ABX177" s="297"/>
      <c r="ABY177" s="297"/>
      <c r="ABZ177" s="297"/>
      <c r="ACA177" s="297"/>
      <c r="ACB177" s="297"/>
      <c r="ACC177" s="297"/>
      <c r="ACD177" s="297"/>
      <c r="ACE177" s="297"/>
      <c r="ACF177" s="297"/>
      <c r="ACG177" s="297"/>
      <c r="ACH177" s="297"/>
      <c r="ACI177" s="297"/>
      <c r="ACJ177" s="297"/>
      <c r="ACK177" s="297"/>
      <c r="ACL177" s="297"/>
      <c r="ACM177" s="297"/>
      <c r="ACN177" s="297"/>
      <c r="ACO177" s="297"/>
      <c r="ACP177" s="297"/>
      <c r="ACQ177" s="297"/>
      <c r="ACR177" s="297"/>
      <c r="ACS177" s="297"/>
      <c r="ACT177" s="297"/>
      <c r="ACU177" s="297"/>
      <c r="ACV177" s="297"/>
      <c r="ACW177" s="297"/>
      <c r="ACX177" s="297"/>
      <c r="ACY177" s="297"/>
      <c r="ACZ177" s="297"/>
      <c r="ADA177" s="297"/>
      <c r="ADB177" s="297"/>
      <c r="ADC177" s="297"/>
      <c r="ADD177" s="297"/>
      <c r="ADE177" s="297"/>
      <c r="ADF177" s="297"/>
      <c r="ADG177" s="297"/>
      <c r="ADH177" s="297"/>
      <c r="ADI177" s="297"/>
      <c r="ADJ177" s="297"/>
      <c r="ADK177" s="297"/>
      <c r="ADL177" s="297"/>
      <c r="ADM177" s="297"/>
      <c r="ADN177" s="297"/>
      <c r="ADO177" s="297"/>
      <c r="ADP177" s="297"/>
      <c r="ADQ177" s="297"/>
      <c r="ADR177" s="297"/>
      <c r="ADS177" s="297"/>
      <c r="ADT177" s="297"/>
      <c r="ADU177" s="297"/>
      <c r="ADV177" s="297"/>
      <c r="ADW177" s="297"/>
      <c r="ADX177" s="297"/>
      <c r="ADY177" s="297"/>
      <c r="ADZ177" s="297"/>
      <c r="AEA177" s="297"/>
      <c r="AEB177" s="297"/>
      <c r="AEC177" s="297"/>
      <c r="AED177" s="297"/>
      <c r="AEE177" s="297"/>
      <c r="AEF177" s="297"/>
      <c r="AEG177" s="297"/>
      <c r="AEH177" s="297"/>
      <c r="AEI177" s="297"/>
      <c r="AEJ177" s="297"/>
      <c r="AEK177" s="297"/>
      <c r="AEL177" s="297"/>
      <c r="AEM177" s="297"/>
      <c r="AEN177" s="297"/>
      <c r="AEO177" s="297"/>
      <c r="AEP177" s="297"/>
      <c r="AEQ177" s="297"/>
      <c r="AER177" s="297"/>
      <c r="AES177" s="297"/>
      <c r="AET177" s="297"/>
      <c r="AEU177" s="297"/>
      <c r="AEV177" s="297"/>
      <c r="AEW177" s="297"/>
      <c r="AEX177" s="297"/>
      <c r="AEY177" s="297"/>
      <c r="AEZ177" s="297"/>
      <c r="AFA177" s="297"/>
      <c r="AFB177" s="297"/>
      <c r="AFC177" s="297"/>
      <c r="AFD177" s="297"/>
      <c r="AFE177" s="297"/>
      <c r="AFF177" s="297"/>
      <c r="AFG177" s="297"/>
      <c r="AFH177" s="297"/>
      <c r="AFI177" s="297"/>
      <c r="AFJ177" s="297"/>
      <c r="AFK177" s="297"/>
      <c r="AFL177" s="297"/>
      <c r="AFM177" s="297"/>
      <c r="AFN177" s="297"/>
      <c r="AFO177" s="297"/>
      <c r="AFP177" s="297"/>
      <c r="AFQ177" s="297"/>
      <c r="AFR177" s="297"/>
      <c r="AFS177" s="297"/>
      <c r="AFT177" s="297"/>
      <c r="AFU177" s="297"/>
      <c r="AFV177" s="297"/>
      <c r="AFW177" s="297"/>
      <c r="AFX177" s="297"/>
      <c r="AFY177" s="297"/>
      <c r="AFZ177" s="297"/>
      <c r="AGA177" s="297"/>
      <c r="AGB177" s="297"/>
      <c r="AGC177" s="297"/>
      <c r="AGD177" s="297"/>
      <c r="AGE177" s="297"/>
      <c r="AGF177" s="297"/>
      <c r="AGG177" s="297"/>
      <c r="AGH177" s="297"/>
      <c r="AGI177" s="297"/>
      <c r="AGJ177" s="297"/>
      <c r="AGK177" s="297"/>
      <c r="AGL177" s="297"/>
      <c r="AGM177" s="297"/>
      <c r="AGN177" s="297"/>
      <c r="AGO177" s="297"/>
      <c r="AGP177" s="297"/>
      <c r="AGQ177" s="297"/>
      <c r="AGR177" s="297"/>
      <c r="AGS177" s="297"/>
      <c r="AGT177" s="297"/>
      <c r="AGU177" s="297"/>
      <c r="AGV177" s="297"/>
      <c r="AGW177" s="297"/>
      <c r="AGX177" s="297"/>
      <c r="AGY177" s="297"/>
      <c r="AGZ177" s="297"/>
      <c r="AHA177" s="297"/>
      <c r="AHB177" s="297"/>
      <c r="AHC177" s="297"/>
      <c r="AHD177" s="297"/>
      <c r="AHE177" s="297"/>
      <c r="AHF177" s="297"/>
      <c r="AHG177" s="297"/>
      <c r="AHH177" s="297"/>
      <c r="AHI177" s="297"/>
      <c r="AHJ177" s="297"/>
      <c r="AHK177" s="297"/>
      <c r="AHL177" s="297"/>
      <c r="AHM177" s="297"/>
      <c r="AHN177" s="297"/>
      <c r="AHO177" s="297"/>
      <c r="AHP177" s="297"/>
      <c r="AHQ177" s="297"/>
      <c r="AHR177" s="297"/>
      <c r="AHS177" s="297"/>
      <c r="AHT177" s="297"/>
      <c r="AHU177" s="297"/>
      <c r="AHV177" s="297"/>
      <c r="AHW177" s="297"/>
      <c r="AHX177" s="297"/>
      <c r="AHY177" s="297"/>
      <c r="AHZ177" s="297"/>
      <c r="AIA177" s="297"/>
      <c r="AIB177" s="297"/>
      <c r="AIC177" s="297"/>
      <c r="AID177" s="297"/>
      <c r="AIE177" s="297"/>
      <c r="AIF177" s="297"/>
      <c r="AIG177" s="297"/>
      <c r="AIH177" s="297"/>
      <c r="AII177" s="297"/>
      <c r="AIJ177" s="297"/>
      <c r="AIK177" s="297"/>
      <c r="AIL177" s="297"/>
      <c r="AIM177" s="297"/>
      <c r="AIN177" s="297"/>
      <c r="AIO177" s="297"/>
      <c r="AIP177" s="297"/>
      <c r="AIQ177" s="297"/>
      <c r="AIR177" s="297"/>
      <c r="AIS177" s="297"/>
      <c r="AIT177" s="297"/>
      <c r="AIU177" s="297"/>
      <c r="AIV177" s="297"/>
      <c r="AIW177" s="297"/>
      <c r="AIX177" s="297"/>
      <c r="AIY177" s="297"/>
      <c r="AIZ177" s="297"/>
      <c r="AJA177" s="297"/>
      <c r="AJB177" s="297"/>
      <c r="AJC177" s="297"/>
      <c r="AJD177" s="297"/>
      <c r="AJE177" s="297"/>
      <c r="AJF177" s="297"/>
      <c r="AJG177" s="297"/>
      <c r="AJH177" s="297"/>
      <c r="AJI177" s="297"/>
      <c r="AJJ177" s="297"/>
      <c r="AJK177" s="297"/>
      <c r="AJL177" s="297"/>
      <c r="AJM177" s="297"/>
      <c r="AJN177" s="297"/>
      <c r="AJO177" s="297"/>
      <c r="AJP177" s="297"/>
      <c r="AJQ177" s="297"/>
      <c r="AJR177" s="297"/>
      <c r="AJS177" s="297"/>
      <c r="AJT177" s="297"/>
      <c r="AJU177" s="297"/>
      <c r="AJV177" s="297"/>
      <c r="AJW177" s="297"/>
      <c r="AJX177" s="297"/>
      <c r="AJY177" s="297"/>
      <c r="AJZ177" s="297"/>
      <c r="AKA177" s="297"/>
      <c r="AKB177" s="297"/>
      <c r="AKC177" s="297"/>
      <c r="AKD177" s="297"/>
      <c r="AKE177" s="297"/>
      <c r="AKF177" s="297"/>
      <c r="AKG177" s="297"/>
      <c r="AKH177" s="297"/>
      <c r="AKI177" s="297"/>
      <c r="AKJ177" s="297"/>
      <c r="AKK177" s="297"/>
      <c r="AKL177" s="297"/>
      <c r="AKM177" s="297"/>
      <c r="AKN177" s="297"/>
      <c r="AKO177" s="297"/>
      <c r="AKP177" s="297"/>
      <c r="AKQ177" s="297"/>
      <c r="AKR177" s="297"/>
      <c r="AKS177" s="297"/>
      <c r="AKT177" s="297"/>
      <c r="AKU177" s="297"/>
      <c r="AKV177" s="297"/>
      <c r="AKW177" s="297"/>
      <c r="AKX177" s="297"/>
      <c r="AKY177" s="297"/>
      <c r="AKZ177" s="297"/>
      <c r="ALA177" s="297"/>
      <c r="ALB177" s="297"/>
      <c r="ALC177" s="297"/>
      <c r="ALD177" s="297"/>
      <c r="ALE177" s="297"/>
      <c r="ALF177" s="297"/>
      <c r="ALG177" s="297"/>
      <c r="ALH177" s="297"/>
      <c r="ALI177" s="297"/>
      <c r="ALJ177" s="297"/>
      <c r="ALK177" s="297"/>
      <c r="ALL177" s="297"/>
      <c r="ALM177" s="297"/>
      <c r="ALN177" s="297"/>
      <c r="ALO177" s="297"/>
      <c r="ALP177" s="297"/>
      <c r="ALQ177" s="297"/>
      <c r="ALR177" s="297"/>
      <c r="ALS177" s="297"/>
      <c r="ALT177" s="297"/>
      <c r="ALU177" s="297"/>
      <c r="ALV177" s="297"/>
      <c r="ALW177" s="297"/>
      <c r="ALX177" s="297"/>
      <c r="ALY177" s="297"/>
      <c r="ALZ177" s="297"/>
      <c r="AMA177" s="297"/>
      <c r="AMB177" s="297"/>
      <c r="AMC177" s="297"/>
      <c r="AMD177" s="297"/>
      <c r="AME177" s="297"/>
      <c r="AMF177" s="297"/>
      <c r="AMG177" s="297"/>
      <c r="AMH177" s="297"/>
      <c r="AMI177" s="297"/>
      <c r="AMJ177" s="297"/>
      <c r="AMK177" s="297"/>
      <c r="AML177" s="297"/>
      <c r="AMM177" s="297"/>
      <c r="AMN177" s="297"/>
      <c r="AMO177" s="297"/>
      <c r="AMP177" s="297"/>
      <c r="AMQ177" s="297"/>
      <c r="AMR177" s="297"/>
      <c r="AMS177" s="297"/>
      <c r="AMT177" s="297"/>
      <c r="AMU177" s="297"/>
      <c r="AMV177" s="297"/>
      <c r="AMW177" s="297"/>
      <c r="AMX177" s="297"/>
      <c r="AMY177" s="297"/>
      <c r="AMZ177" s="297"/>
      <c r="ANA177" s="297"/>
      <c r="ANB177" s="297"/>
      <c r="ANC177" s="297"/>
      <c r="AND177" s="297"/>
      <c r="ANE177" s="297"/>
      <c r="ANF177" s="297"/>
      <c r="ANG177" s="297"/>
      <c r="ANH177" s="297"/>
      <c r="ANI177" s="297"/>
      <c r="ANJ177" s="297"/>
      <c r="ANK177" s="297"/>
      <c r="ANL177" s="297"/>
      <c r="ANM177" s="297"/>
      <c r="ANN177" s="297"/>
      <c r="ANO177" s="297"/>
      <c r="ANP177" s="297"/>
      <c r="ANQ177" s="297"/>
      <c r="ANR177" s="297"/>
      <c r="ANS177" s="297"/>
      <c r="ANT177" s="297"/>
      <c r="ANU177" s="297"/>
      <c r="ANV177" s="297"/>
      <c r="ANW177" s="297"/>
      <c r="ANX177" s="297"/>
      <c r="ANY177" s="297"/>
      <c r="ANZ177" s="297"/>
      <c r="AOA177" s="297"/>
      <c r="AOB177" s="297"/>
      <c r="AOC177" s="297"/>
      <c r="AOD177" s="297"/>
      <c r="AOE177" s="297"/>
      <c r="AOF177" s="297"/>
      <c r="AOG177" s="297"/>
      <c r="AOH177" s="297"/>
      <c r="AOI177" s="297"/>
      <c r="AOJ177" s="297"/>
      <c r="AOK177" s="297"/>
      <c r="AOL177" s="297"/>
      <c r="AOM177" s="297"/>
      <c r="AON177" s="297"/>
      <c r="AOO177" s="297"/>
      <c r="AOP177" s="297"/>
      <c r="AOQ177" s="297"/>
      <c r="AOR177" s="297"/>
      <c r="AOS177" s="297"/>
      <c r="AOT177" s="297"/>
      <c r="AOU177" s="297"/>
      <c r="AOV177" s="297"/>
      <c r="AOW177" s="297"/>
      <c r="AOX177" s="297"/>
      <c r="AOY177" s="297"/>
      <c r="AOZ177" s="297"/>
      <c r="APA177" s="297"/>
      <c r="APB177" s="297"/>
      <c r="APC177" s="297"/>
      <c r="APD177" s="297"/>
      <c r="APE177" s="297"/>
      <c r="APF177" s="297"/>
      <c r="APG177" s="297"/>
      <c r="APH177" s="297"/>
      <c r="API177" s="297"/>
      <c r="APJ177" s="297"/>
      <c r="APK177" s="297"/>
      <c r="APL177" s="297"/>
      <c r="APM177" s="297"/>
      <c r="APN177" s="297"/>
      <c r="APO177" s="297"/>
      <c r="APP177" s="297"/>
      <c r="APQ177" s="297"/>
      <c r="APR177" s="297"/>
      <c r="APS177" s="297"/>
      <c r="APT177" s="297"/>
      <c r="APU177" s="297"/>
      <c r="APV177" s="297"/>
      <c r="APW177" s="297"/>
      <c r="APX177" s="297"/>
      <c r="APY177" s="297"/>
      <c r="APZ177" s="297"/>
      <c r="AQA177" s="297"/>
      <c r="AQB177" s="297"/>
      <c r="AQC177" s="297"/>
      <c r="AQD177" s="297"/>
      <c r="AQE177" s="297"/>
      <c r="AQF177" s="297"/>
      <c r="AQG177" s="297"/>
      <c r="AQH177" s="297"/>
      <c r="AQI177" s="297"/>
      <c r="AQJ177" s="297"/>
      <c r="AQK177" s="297"/>
      <c r="AQL177" s="297"/>
      <c r="AQM177" s="297"/>
      <c r="AQN177" s="297"/>
      <c r="AQO177" s="297"/>
      <c r="AQP177" s="297"/>
      <c r="AQQ177" s="297"/>
      <c r="AQR177" s="297"/>
      <c r="AQS177" s="297"/>
      <c r="AQT177" s="297"/>
      <c r="AQU177" s="297"/>
      <c r="AQV177" s="297"/>
      <c r="AQW177" s="297"/>
      <c r="AQX177" s="297"/>
      <c r="AQY177" s="297"/>
      <c r="AQZ177" s="297"/>
      <c r="ARA177" s="297"/>
      <c r="ARB177" s="297"/>
      <c r="ARC177" s="297"/>
      <c r="ARD177" s="297"/>
      <c r="ARE177" s="297"/>
      <c r="ARF177" s="297"/>
      <c r="ARG177" s="297"/>
      <c r="ARH177" s="297"/>
      <c r="ARI177" s="297"/>
      <c r="ARJ177" s="297"/>
      <c r="ARK177" s="297"/>
      <c r="ARL177" s="297"/>
      <c r="ARM177" s="297"/>
      <c r="ARN177" s="297"/>
      <c r="ARO177" s="297"/>
      <c r="ARP177" s="297"/>
      <c r="ARQ177" s="297"/>
      <c r="ARR177" s="297"/>
      <c r="ARS177" s="297"/>
      <c r="ART177" s="297"/>
      <c r="ARU177" s="297"/>
      <c r="ARV177" s="297"/>
      <c r="ARW177" s="297"/>
      <c r="ARX177" s="297"/>
      <c r="ARY177" s="297"/>
      <c r="ARZ177" s="297"/>
      <c r="ASA177" s="297"/>
      <c r="ASB177" s="297"/>
      <c r="ASC177" s="297"/>
      <c r="ASD177" s="297"/>
      <c r="ASE177" s="297"/>
      <c r="ASF177" s="297"/>
      <c r="ASG177" s="297"/>
      <c r="ASH177" s="297"/>
      <c r="ASI177" s="297"/>
      <c r="ASJ177" s="297"/>
      <c r="ASK177" s="297"/>
      <c r="ASL177" s="297"/>
      <c r="ASM177" s="297"/>
      <c r="ASN177" s="297"/>
      <c r="ASO177" s="297"/>
      <c r="ASP177" s="297"/>
      <c r="ASQ177" s="297"/>
      <c r="ASR177" s="297"/>
      <c r="ASS177" s="297"/>
      <c r="AST177" s="297"/>
      <c r="ASU177" s="297"/>
      <c r="ASV177" s="297"/>
      <c r="ASW177" s="297"/>
      <c r="ASX177" s="297"/>
      <c r="ASY177" s="297"/>
      <c r="ASZ177" s="297"/>
      <c r="ATA177" s="297"/>
      <c r="ATB177" s="297"/>
      <c r="ATC177" s="297"/>
      <c r="ATD177" s="297"/>
      <c r="ATE177" s="297"/>
      <c r="ATF177" s="297"/>
      <c r="ATG177" s="297"/>
      <c r="ATH177" s="297"/>
      <c r="ATI177" s="297"/>
      <c r="ATJ177" s="297"/>
      <c r="ATK177" s="297"/>
      <c r="ATL177" s="297"/>
      <c r="ATM177" s="297"/>
      <c r="ATN177" s="297"/>
      <c r="ATO177" s="297"/>
      <c r="ATP177" s="297"/>
      <c r="ATQ177" s="297"/>
      <c r="ATR177" s="297"/>
      <c r="ATS177" s="297"/>
      <c r="ATT177" s="297"/>
      <c r="ATU177" s="297"/>
      <c r="ATV177" s="297"/>
      <c r="ATW177" s="297"/>
      <c r="ATX177" s="297"/>
      <c r="ATY177" s="297"/>
      <c r="ATZ177" s="297"/>
      <c r="AUA177" s="297"/>
      <c r="AUB177" s="297"/>
      <c r="AUC177" s="297"/>
      <c r="AUD177" s="297"/>
      <c r="AUE177" s="297"/>
      <c r="AUF177" s="297"/>
      <c r="AUG177" s="297"/>
      <c r="AUH177" s="297"/>
      <c r="AUI177" s="297"/>
      <c r="AUJ177" s="297"/>
      <c r="AUK177" s="297"/>
      <c r="AUL177" s="297"/>
      <c r="AUM177" s="297"/>
      <c r="AUN177" s="297"/>
      <c r="AUO177" s="297"/>
      <c r="AUP177" s="297"/>
      <c r="AUQ177" s="297"/>
      <c r="AUR177" s="297"/>
      <c r="AUS177" s="297"/>
      <c r="AUT177" s="297"/>
      <c r="AUU177" s="297"/>
      <c r="AUV177" s="297"/>
      <c r="AUW177" s="297"/>
      <c r="AUX177" s="297"/>
      <c r="AUY177" s="297"/>
      <c r="AUZ177" s="297"/>
      <c r="AVA177" s="297"/>
      <c r="AVB177" s="297"/>
      <c r="AVC177" s="297"/>
      <c r="AVD177" s="297"/>
      <c r="AVE177" s="297"/>
      <c r="AVF177" s="297"/>
      <c r="AVG177" s="297"/>
      <c r="AVH177" s="297"/>
      <c r="AVI177" s="297"/>
      <c r="AVJ177" s="297"/>
      <c r="AVK177" s="297"/>
      <c r="AVL177" s="297"/>
      <c r="AVM177" s="297"/>
      <c r="AVN177" s="297"/>
      <c r="AVO177" s="297"/>
      <c r="AVP177" s="297"/>
      <c r="AVQ177" s="297"/>
      <c r="AVR177" s="297"/>
      <c r="AVS177" s="297"/>
      <c r="AVT177" s="297"/>
      <c r="AVU177" s="297"/>
      <c r="AVV177" s="297"/>
      <c r="AVW177" s="297"/>
      <c r="AVX177" s="297"/>
      <c r="AVY177" s="297"/>
      <c r="AVZ177" s="297"/>
      <c r="AWA177" s="297"/>
      <c r="AWB177" s="297"/>
      <c r="AWC177" s="297"/>
      <c r="AWD177" s="297"/>
      <c r="AWE177" s="297"/>
      <c r="AWF177" s="297"/>
      <c r="AWG177" s="297"/>
      <c r="AWH177" s="297"/>
      <c r="AWI177" s="297"/>
      <c r="AWJ177" s="297"/>
      <c r="AWK177" s="297"/>
      <c r="AWL177" s="297"/>
      <c r="AWM177" s="297"/>
      <c r="AWN177" s="297"/>
      <c r="AWO177" s="297"/>
      <c r="AWP177" s="297"/>
      <c r="AWQ177" s="297"/>
      <c r="AWR177" s="297"/>
      <c r="AWS177" s="297"/>
      <c r="AWT177" s="297"/>
      <c r="AWU177" s="297"/>
      <c r="AWV177" s="297"/>
      <c r="AWW177" s="297"/>
      <c r="AWX177" s="297"/>
      <c r="AWY177" s="297"/>
      <c r="AWZ177" s="297"/>
      <c r="AXA177" s="297"/>
      <c r="AXB177" s="297"/>
      <c r="AXC177" s="297"/>
      <c r="AXD177" s="297"/>
      <c r="AXE177" s="297"/>
      <c r="AXF177" s="297"/>
      <c r="AXG177" s="297"/>
      <c r="AXH177" s="297"/>
      <c r="AXI177" s="297"/>
      <c r="AXJ177" s="297"/>
      <c r="AXK177" s="297"/>
      <c r="AXL177" s="297"/>
      <c r="AXM177" s="297"/>
      <c r="AXN177" s="297"/>
      <c r="AXO177" s="297"/>
      <c r="AXP177" s="297"/>
      <c r="AXQ177" s="297"/>
      <c r="AXR177" s="297"/>
      <c r="AXS177" s="297"/>
      <c r="AXT177" s="297"/>
      <c r="AXU177" s="297"/>
      <c r="AXV177" s="297"/>
      <c r="AXW177" s="297"/>
      <c r="AXX177" s="297"/>
      <c r="AXY177" s="297"/>
      <c r="AXZ177" s="297"/>
      <c r="AYA177" s="297"/>
      <c r="AYB177" s="297"/>
      <c r="AYC177" s="297"/>
      <c r="AYD177" s="297"/>
      <c r="AYE177" s="297"/>
      <c r="AYF177" s="297"/>
      <c r="AYG177" s="297"/>
      <c r="AYH177" s="297"/>
      <c r="AYI177" s="297"/>
      <c r="AYJ177" s="297"/>
      <c r="AYK177" s="297"/>
      <c r="AYL177" s="297"/>
      <c r="AYM177" s="297"/>
      <c r="AYN177" s="297"/>
      <c r="AYO177" s="297"/>
      <c r="AYP177" s="297"/>
      <c r="AYQ177" s="297"/>
      <c r="AYR177" s="297"/>
      <c r="AYS177" s="297"/>
      <c r="AYT177" s="297"/>
      <c r="AYU177" s="297"/>
      <c r="AYV177" s="297"/>
      <c r="AYW177" s="297"/>
      <c r="AYX177" s="297"/>
      <c r="AYY177" s="297"/>
      <c r="AYZ177" s="297"/>
      <c r="AZA177" s="297"/>
      <c r="AZB177" s="297"/>
      <c r="AZC177" s="297"/>
      <c r="AZD177" s="297"/>
      <c r="AZE177" s="297"/>
      <c r="AZF177" s="297"/>
      <c r="AZG177" s="297"/>
      <c r="AZH177" s="297"/>
      <c r="AZI177" s="297"/>
      <c r="AZJ177" s="297"/>
      <c r="AZK177" s="297"/>
      <c r="AZL177" s="297"/>
      <c r="AZM177" s="297"/>
      <c r="AZN177" s="297"/>
      <c r="AZO177" s="297"/>
      <c r="AZP177" s="297"/>
      <c r="AZQ177" s="297"/>
      <c r="AZR177" s="297"/>
      <c r="AZS177" s="297"/>
      <c r="AZT177" s="297"/>
      <c r="AZU177" s="297"/>
      <c r="AZV177" s="297"/>
      <c r="AZW177" s="297"/>
      <c r="AZX177" s="297"/>
      <c r="AZY177" s="297"/>
      <c r="AZZ177" s="297"/>
      <c r="BAA177" s="297"/>
      <c r="BAB177" s="297"/>
      <c r="BAC177" s="297"/>
      <c r="BAD177" s="297"/>
      <c r="BAE177" s="297"/>
      <c r="BAF177" s="297"/>
      <c r="BAG177" s="297"/>
      <c r="BAH177" s="297"/>
      <c r="BAI177" s="297"/>
      <c r="BAJ177" s="297"/>
      <c r="BAK177" s="297"/>
      <c r="BAL177" s="297"/>
      <c r="BAM177" s="297"/>
      <c r="BAN177" s="297"/>
      <c r="BAO177" s="297"/>
      <c r="BAP177" s="297"/>
      <c r="BAQ177" s="297"/>
      <c r="BAR177" s="297"/>
      <c r="BAS177" s="297"/>
      <c r="BAT177" s="297"/>
      <c r="BAU177" s="297"/>
      <c r="BAV177" s="297"/>
      <c r="BAW177" s="297"/>
      <c r="BAX177" s="297"/>
      <c r="BAY177" s="297"/>
      <c r="BAZ177" s="297"/>
      <c r="BBA177" s="297"/>
      <c r="BBB177" s="297"/>
      <c r="BBC177" s="297"/>
      <c r="BBD177" s="297"/>
      <c r="BBE177" s="297"/>
      <c r="BBF177" s="297"/>
      <c r="BBG177" s="297"/>
      <c r="BBH177" s="297"/>
      <c r="BBI177" s="297"/>
      <c r="BBJ177" s="297"/>
      <c r="BBK177" s="297"/>
      <c r="BBL177" s="297"/>
      <c r="BBM177" s="297"/>
      <c r="BBN177" s="297"/>
      <c r="BBO177" s="297"/>
      <c r="BBP177" s="297"/>
      <c r="BBQ177" s="297"/>
      <c r="BBR177" s="297"/>
      <c r="BBS177" s="297"/>
      <c r="BBT177" s="297"/>
      <c r="BBU177" s="297"/>
      <c r="BBV177" s="297"/>
      <c r="BBW177" s="297"/>
      <c r="BBX177" s="297"/>
      <c r="BBY177" s="297"/>
      <c r="BBZ177" s="297"/>
      <c r="BCA177" s="297"/>
      <c r="BCB177" s="297"/>
      <c r="BCC177" s="297"/>
      <c r="BCD177" s="297"/>
      <c r="BCE177" s="297"/>
      <c r="BCF177" s="297"/>
      <c r="BCG177" s="297"/>
      <c r="BCH177" s="297"/>
      <c r="BCI177" s="297"/>
      <c r="BCJ177" s="297"/>
      <c r="BCK177" s="297"/>
      <c r="BCL177" s="297"/>
      <c r="BCM177" s="297"/>
      <c r="BCN177" s="297"/>
      <c r="BCO177" s="297"/>
      <c r="BCP177" s="297"/>
      <c r="BCQ177" s="297"/>
      <c r="BCR177" s="297"/>
      <c r="BCS177" s="297"/>
      <c r="BCT177" s="297"/>
      <c r="BCU177" s="297"/>
      <c r="BCV177" s="297"/>
      <c r="BCW177" s="297"/>
      <c r="BCX177" s="297"/>
      <c r="BCY177" s="297"/>
      <c r="BCZ177" s="297"/>
      <c r="BDA177" s="297"/>
      <c r="BDB177" s="297"/>
      <c r="BDC177" s="297"/>
      <c r="BDD177" s="297"/>
      <c r="BDE177" s="297"/>
      <c r="BDF177" s="297"/>
      <c r="BDG177" s="297"/>
      <c r="BDH177" s="297"/>
      <c r="BDI177" s="297"/>
      <c r="BDJ177" s="297"/>
      <c r="BDK177" s="297"/>
      <c r="BDL177" s="297"/>
      <c r="BDM177" s="297"/>
      <c r="BDN177" s="297"/>
      <c r="BDO177" s="297"/>
      <c r="BDP177" s="297"/>
      <c r="BDQ177" s="297"/>
      <c r="BDR177" s="297"/>
      <c r="BDS177" s="297"/>
      <c r="BDT177" s="297"/>
      <c r="BDU177" s="297"/>
      <c r="BDV177" s="297"/>
      <c r="BDW177" s="297"/>
      <c r="BDX177" s="297"/>
      <c r="BDY177" s="297"/>
      <c r="BDZ177" s="297"/>
      <c r="BEA177" s="297"/>
      <c r="BEB177" s="297"/>
      <c r="BEC177" s="297"/>
      <c r="BED177" s="297"/>
      <c r="BEE177" s="297"/>
      <c r="BEF177" s="297"/>
      <c r="BEG177" s="297"/>
      <c r="BEH177" s="297"/>
      <c r="BEI177" s="297"/>
      <c r="BEJ177" s="297"/>
      <c r="BEK177" s="297"/>
      <c r="BEL177" s="297"/>
      <c r="BEM177" s="297"/>
      <c r="BEN177" s="297"/>
      <c r="BEO177" s="297"/>
      <c r="BEP177" s="297"/>
      <c r="BEQ177" s="297"/>
      <c r="BER177" s="297"/>
      <c r="BES177" s="297"/>
      <c r="BET177" s="297"/>
      <c r="BEU177" s="297"/>
      <c r="BEV177" s="297"/>
      <c r="BEW177" s="297"/>
      <c r="BEX177" s="297"/>
      <c r="BEY177" s="297"/>
      <c r="BEZ177" s="297"/>
      <c r="BFA177" s="297"/>
      <c r="BFB177" s="297"/>
      <c r="BFC177" s="297"/>
      <c r="BFD177" s="297"/>
      <c r="BFE177" s="297"/>
      <c r="BFF177" s="297"/>
      <c r="BFG177" s="297"/>
      <c r="BFH177" s="297"/>
      <c r="BFI177" s="297"/>
      <c r="BFJ177" s="297"/>
      <c r="BFK177" s="297"/>
      <c r="BFL177" s="297"/>
      <c r="BFM177" s="297"/>
      <c r="BFN177" s="297"/>
      <c r="BFO177" s="297"/>
      <c r="BFP177" s="297"/>
      <c r="BFQ177" s="297"/>
      <c r="BFR177" s="297"/>
      <c r="BFS177" s="297"/>
      <c r="BFT177" s="297"/>
      <c r="BFU177" s="297"/>
      <c r="BFV177" s="297"/>
      <c r="BFW177" s="297"/>
      <c r="BFX177" s="297"/>
      <c r="BFY177" s="297"/>
      <c r="BFZ177" s="297"/>
      <c r="BGA177" s="297"/>
      <c r="BGB177" s="297"/>
      <c r="BGC177" s="297"/>
      <c r="BGD177" s="297"/>
      <c r="BGE177" s="297"/>
      <c r="BGF177" s="297"/>
      <c r="BGG177" s="297"/>
      <c r="BGH177" s="297"/>
      <c r="BGI177" s="297"/>
      <c r="BGJ177" s="297"/>
      <c r="BGK177" s="297"/>
      <c r="BGL177" s="297"/>
      <c r="BGM177" s="297"/>
      <c r="BGN177" s="297"/>
      <c r="BGO177" s="297"/>
      <c r="BGP177" s="297"/>
      <c r="BGQ177" s="297"/>
      <c r="BGR177" s="297"/>
      <c r="BGS177" s="297"/>
      <c r="BGT177" s="297"/>
      <c r="BGU177" s="297"/>
      <c r="BGV177" s="297"/>
      <c r="BGW177" s="297"/>
      <c r="BGX177" s="297"/>
      <c r="BGY177" s="297"/>
      <c r="BGZ177" s="297"/>
      <c r="BHA177" s="297"/>
      <c r="BHB177" s="297"/>
      <c r="BHC177" s="297"/>
      <c r="BHD177" s="297"/>
      <c r="BHE177" s="297"/>
      <c r="BHF177" s="297"/>
      <c r="BHG177" s="297"/>
      <c r="BHH177" s="297"/>
      <c r="BHI177" s="297"/>
      <c r="BHJ177" s="297"/>
      <c r="BHK177" s="297"/>
      <c r="BHL177" s="297"/>
      <c r="BHM177" s="297"/>
      <c r="BHN177" s="297"/>
      <c r="BHO177" s="297"/>
      <c r="BHP177" s="297"/>
      <c r="BHQ177" s="297"/>
      <c r="BHR177" s="297"/>
      <c r="BHS177" s="297"/>
      <c r="BHT177" s="297"/>
      <c r="BHU177" s="297"/>
      <c r="BHV177" s="297"/>
      <c r="BHW177" s="297"/>
      <c r="BHX177" s="297"/>
      <c r="BHY177" s="297"/>
      <c r="BHZ177" s="297"/>
      <c r="BIA177" s="297"/>
      <c r="BIB177" s="297"/>
      <c r="BIC177" s="297"/>
      <c r="BID177" s="297"/>
      <c r="BIE177" s="297"/>
      <c r="BIF177" s="297"/>
      <c r="BIG177" s="297"/>
      <c r="BIH177" s="297"/>
      <c r="BII177" s="297"/>
      <c r="BIJ177" s="297"/>
      <c r="BIK177" s="297"/>
      <c r="BIL177" s="297"/>
      <c r="BIM177" s="297"/>
      <c r="BIN177" s="297"/>
      <c r="BIO177" s="297"/>
      <c r="BIP177" s="297"/>
      <c r="BIQ177" s="297"/>
      <c r="BIR177" s="297"/>
      <c r="BIS177" s="297"/>
      <c r="BIT177" s="297"/>
      <c r="BIU177" s="297"/>
      <c r="BIV177" s="297"/>
      <c r="BIW177" s="297"/>
      <c r="BIX177" s="297"/>
      <c r="BIY177" s="297"/>
      <c r="BIZ177" s="297"/>
      <c r="BJA177" s="297"/>
      <c r="BJB177" s="297"/>
      <c r="BJC177" s="297"/>
      <c r="BJD177" s="297"/>
      <c r="BJE177" s="297"/>
      <c r="BJF177" s="297"/>
      <c r="BJG177" s="297"/>
      <c r="BJH177" s="297"/>
      <c r="BJI177" s="297"/>
      <c r="BJJ177" s="297"/>
      <c r="BJK177" s="297"/>
      <c r="BJL177" s="297"/>
    </row>
    <row r="178" spans="1:1624" s="209" customFormat="1">
      <c r="A178" s="306"/>
      <c r="B178" s="307"/>
      <c r="C178" s="307"/>
      <c r="D178" s="307"/>
      <c r="E178" s="307"/>
      <c r="F178" s="307"/>
      <c r="G178" s="308"/>
      <c r="H178" s="309"/>
      <c r="I178" s="309"/>
      <c r="J178" s="309"/>
      <c r="K178" s="310"/>
      <c r="L178" s="310"/>
      <c r="M178" s="289"/>
      <c r="N178" s="289"/>
      <c r="O178" s="289"/>
      <c r="P178" s="289"/>
      <c r="Q178" s="289"/>
      <c r="R178" s="289"/>
      <c r="S178" s="289"/>
      <c r="T178" s="289"/>
      <c r="U178" s="289"/>
      <c r="V178" s="289"/>
      <c r="W178" s="289"/>
      <c r="X178" s="289"/>
      <c r="Y178" s="289"/>
      <c r="Z178" s="289"/>
      <c r="AA178" s="289"/>
      <c r="AB178" s="289"/>
      <c r="AC178" s="289"/>
      <c r="AD178" s="289"/>
      <c r="AE178" s="289"/>
      <c r="AF178" s="289"/>
      <c r="AG178" s="289"/>
      <c r="AH178" s="289"/>
      <c r="AI178" s="289"/>
      <c r="AJ178" s="289"/>
      <c r="AK178" s="289"/>
      <c r="AL178" s="289"/>
      <c r="AM178" s="289"/>
      <c r="AN178" s="289"/>
      <c r="AO178" s="289"/>
      <c r="AP178" s="289"/>
      <c r="AQ178" s="289"/>
      <c r="AR178" s="289"/>
      <c r="AS178" s="289"/>
      <c r="AT178" s="289"/>
      <c r="AU178" s="289"/>
      <c r="AV178" s="289"/>
      <c r="AW178" s="289"/>
      <c r="AX178" s="289"/>
      <c r="AY178" s="289"/>
      <c r="AZ178" s="289"/>
      <c r="BA178" s="289"/>
      <c r="BB178" s="289"/>
      <c r="BC178" s="289"/>
      <c r="BD178" s="289"/>
      <c r="BE178" s="289"/>
      <c r="BF178" s="289"/>
      <c r="BG178" s="289"/>
      <c r="BH178" s="289"/>
      <c r="BI178" s="289"/>
      <c r="BJ178" s="289"/>
      <c r="BK178" s="289"/>
      <c r="BL178" s="289"/>
      <c r="BM178" s="289"/>
      <c r="BN178" s="289"/>
      <c r="BO178" s="289"/>
      <c r="BP178" s="289"/>
      <c r="BQ178" s="289"/>
      <c r="BR178" s="289"/>
      <c r="BS178" s="289"/>
      <c r="BT178" s="289"/>
      <c r="BU178" s="289"/>
      <c r="BV178" s="289"/>
      <c r="BW178" s="289"/>
      <c r="BX178" s="289"/>
      <c r="BY178" s="289"/>
      <c r="BZ178" s="289"/>
      <c r="CA178" s="289"/>
      <c r="CB178" s="289"/>
      <c r="CC178" s="289"/>
      <c r="CD178" s="289"/>
      <c r="CE178" s="289"/>
      <c r="CF178" s="289"/>
      <c r="CG178" s="289"/>
      <c r="CH178" s="289"/>
      <c r="CI178" s="289"/>
      <c r="CJ178" s="289"/>
      <c r="CK178" s="289"/>
      <c r="CL178" s="289"/>
      <c r="CM178" s="289"/>
      <c r="CN178" s="289"/>
      <c r="CO178" s="289"/>
      <c r="CP178" s="289"/>
      <c r="CQ178" s="289"/>
      <c r="CR178" s="289"/>
      <c r="CS178" s="289"/>
      <c r="CT178" s="289"/>
      <c r="CU178" s="289"/>
      <c r="CV178" s="289"/>
      <c r="CW178" s="289"/>
      <c r="CX178" s="289"/>
      <c r="CY178" s="289"/>
      <c r="CZ178" s="289"/>
      <c r="DA178" s="289"/>
      <c r="DB178" s="289"/>
      <c r="DC178" s="289"/>
      <c r="DD178" s="289"/>
      <c r="DE178" s="289"/>
      <c r="DF178" s="289"/>
      <c r="DG178" s="289"/>
      <c r="DH178" s="289"/>
      <c r="DI178" s="289"/>
      <c r="DJ178" s="289"/>
      <c r="DK178" s="289"/>
      <c r="DL178" s="289"/>
      <c r="DM178" s="289"/>
      <c r="DN178" s="289"/>
      <c r="DO178" s="289"/>
      <c r="DP178" s="289"/>
      <c r="DQ178" s="289"/>
      <c r="DR178" s="289"/>
      <c r="DS178" s="289"/>
      <c r="DT178" s="289"/>
      <c r="DU178" s="289"/>
      <c r="DV178" s="289"/>
      <c r="DW178" s="289"/>
      <c r="DX178" s="289"/>
      <c r="DY178" s="289"/>
      <c r="DZ178" s="289"/>
      <c r="EA178" s="289"/>
      <c r="EB178" s="289"/>
      <c r="EC178" s="289"/>
      <c r="ED178" s="289"/>
      <c r="EE178" s="289"/>
      <c r="EF178" s="289"/>
      <c r="EG178" s="289"/>
      <c r="EH178" s="289"/>
      <c r="EI178" s="289"/>
      <c r="EJ178" s="289"/>
      <c r="EK178" s="289"/>
      <c r="EL178" s="289"/>
      <c r="EM178" s="289"/>
      <c r="EN178" s="289"/>
      <c r="EO178" s="289"/>
      <c r="EP178" s="289"/>
      <c r="EQ178" s="289"/>
      <c r="ER178" s="289"/>
      <c r="ES178" s="289"/>
      <c r="ET178" s="289"/>
      <c r="EU178" s="289"/>
      <c r="EV178" s="289"/>
      <c r="EW178" s="289"/>
      <c r="EX178" s="289"/>
      <c r="EY178" s="289"/>
      <c r="EZ178" s="289"/>
      <c r="FA178" s="289"/>
      <c r="FB178" s="289"/>
      <c r="FC178" s="289"/>
      <c r="FD178" s="289"/>
      <c r="FE178" s="289"/>
      <c r="FF178" s="289"/>
      <c r="FG178" s="289"/>
      <c r="FH178" s="289"/>
      <c r="FI178" s="289"/>
      <c r="FJ178" s="289"/>
      <c r="FK178" s="289"/>
      <c r="FL178" s="289"/>
      <c r="FM178" s="289"/>
      <c r="FN178" s="289"/>
      <c r="FO178" s="289"/>
      <c r="FP178" s="289"/>
      <c r="FQ178" s="289"/>
      <c r="FR178" s="289"/>
      <c r="FS178" s="289"/>
      <c r="FT178" s="289"/>
      <c r="FU178" s="289"/>
      <c r="FV178" s="289"/>
      <c r="FW178" s="289"/>
      <c r="FX178" s="289"/>
      <c r="FY178" s="289"/>
      <c r="FZ178" s="289"/>
      <c r="GA178" s="289"/>
      <c r="GB178" s="289"/>
      <c r="GC178" s="289"/>
      <c r="GD178" s="289"/>
      <c r="GE178" s="289"/>
      <c r="GF178" s="289"/>
      <c r="GG178" s="289"/>
      <c r="GH178" s="289"/>
      <c r="GI178" s="289"/>
      <c r="GJ178" s="289"/>
      <c r="GK178" s="289"/>
      <c r="GL178" s="289"/>
      <c r="GM178" s="289"/>
      <c r="GN178" s="289"/>
      <c r="GO178" s="289"/>
      <c r="GP178" s="289"/>
      <c r="GQ178" s="289"/>
      <c r="GR178" s="289"/>
      <c r="GS178" s="289"/>
      <c r="GT178" s="289"/>
      <c r="GU178" s="289"/>
      <c r="GV178" s="289"/>
      <c r="GW178" s="289"/>
      <c r="GX178" s="289"/>
      <c r="GY178" s="289"/>
      <c r="GZ178" s="289"/>
      <c r="HA178" s="289"/>
      <c r="HB178" s="289"/>
      <c r="HC178" s="289"/>
      <c r="HD178" s="289"/>
      <c r="HE178" s="289"/>
      <c r="HF178" s="289"/>
      <c r="HG178" s="289"/>
      <c r="HH178" s="289"/>
      <c r="HI178" s="289"/>
      <c r="HJ178" s="289"/>
      <c r="HK178" s="289"/>
      <c r="HL178" s="289"/>
      <c r="HM178" s="289"/>
      <c r="HN178" s="289"/>
      <c r="HO178" s="289"/>
      <c r="HP178" s="289"/>
      <c r="HQ178" s="289"/>
      <c r="HR178" s="289"/>
      <c r="HS178" s="289"/>
      <c r="HT178" s="289"/>
      <c r="HU178" s="289"/>
      <c r="HV178" s="289"/>
      <c r="HW178" s="289"/>
      <c r="HX178" s="289"/>
      <c r="HY178" s="289"/>
      <c r="HZ178" s="289"/>
      <c r="IA178" s="289"/>
      <c r="IB178" s="289"/>
      <c r="IC178" s="289"/>
      <c r="ID178" s="289"/>
      <c r="IE178" s="289"/>
      <c r="IF178" s="289"/>
      <c r="IG178" s="289"/>
      <c r="IH178" s="289"/>
      <c r="II178" s="289"/>
      <c r="IJ178" s="289"/>
      <c r="IK178" s="289"/>
      <c r="IL178" s="289"/>
      <c r="IM178" s="289"/>
      <c r="IN178" s="289"/>
      <c r="IO178" s="289"/>
      <c r="IP178" s="289"/>
      <c r="IQ178" s="289"/>
      <c r="IR178" s="289"/>
      <c r="IS178" s="289"/>
      <c r="IT178" s="289"/>
      <c r="IU178" s="289"/>
      <c r="IV178" s="289"/>
      <c r="IW178" s="289"/>
      <c r="IX178" s="289"/>
      <c r="IY178" s="289"/>
      <c r="IZ178" s="289"/>
      <c r="JA178" s="289"/>
      <c r="JB178" s="289"/>
      <c r="JC178" s="289"/>
      <c r="JD178" s="289"/>
      <c r="JE178" s="289"/>
      <c r="JF178" s="289"/>
      <c r="JG178" s="289"/>
      <c r="JH178" s="289"/>
      <c r="JI178" s="289"/>
      <c r="JJ178" s="289"/>
      <c r="JK178" s="289"/>
      <c r="JL178" s="289"/>
      <c r="JM178" s="289"/>
      <c r="JN178" s="289"/>
      <c r="JO178" s="289"/>
      <c r="JP178" s="289"/>
      <c r="JQ178" s="289"/>
      <c r="JR178" s="289"/>
      <c r="JS178" s="289"/>
      <c r="JT178" s="289"/>
      <c r="JU178" s="289"/>
      <c r="JV178" s="289"/>
      <c r="JW178" s="289"/>
      <c r="JX178" s="289"/>
      <c r="JY178" s="289"/>
      <c r="JZ178" s="289"/>
      <c r="KA178" s="289"/>
      <c r="KB178" s="289"/>
      <c r="KC178" s="289"/>
      <c r="KD178" s="289"/>
      <c r="KE178" s="289"/>
      <c r="KF178" s="289"/>
      <c r="KG178" s="289"/>
      <c r="KH178" s="289"/>
      <c r="KI178" s="289"/>
      <c r="KJ178" s="289"/>
      <c r="KK178" s="289"/>
      <c r="KL178" s="289"/>
      <c r="KM178" s="289"/>
      <c r="KN178" s="289"/>
      <c r="KO178" s="289"/>
      <c r="KP178" s="289"/>
      <c r="KQ178" s="289"/>
      <c r="KR178" s="289"/>
      <c r="KS178" s="289"/>
      <c r="KT178" s="289"/>
      <c r="KU178" s="289"/>
      <c r="KV178" s="289"/>
      <c r="KW178" s="289"/>
      <c r="KX178" s="289"/>
      <c r="KY178" s="289"/>
      <c r="KZ178" s="289"/>
      <c r="LA178" s="289"/>
      <c r="LB178" s="289"/>
      <c r="LC178" s="289"/>
      <c r="LD178" s="289"/>
      <c r="LE178" s="289"/>
      <c r="LF178" s="289"/>
      <c r="LG178" s="289"/>
      <c r="LH178" s="289"/>
      <c r="LI178" s="289"/>
      <c r="LJ178" s="289"/>
      <c r="LK178" s="289"/>
      <c r="LL178" s="289"/>
      <c r="LM178" s="289"/>
      <c r="LN178" s="289"/>
      <c r="LO178" s="289"/>
      <c r="LP178" s="289"/>
      <c r="LQ178" s="289"/>
      <c r="LR178" s="289"/>
      <c r="LS178" s="289"/>
      <c r="LT178" s="289"/>
      <c r="LU178" s="289"/>
      <c r="LV178" s="289"/>
      <c r="LW178" s="289"/>
      <c r="LX178" s="289"/>
      <c r="LY178" s="289"/>
      <c r="LZ178" s="289"/>
      <c r="MA178" s="289"/>
      <c r="MB178" s="289"/>
      <c r="MC178" s="289"/>
      <c r="MD178" s="289"/>
      <c r="ME178" s="289"/>
      <c r="MF178" s="289"/>
      <c r="MG178" s="289"/>
      <c r="MH178" s="289"/>
      <c r="MI178" s="289"/>
      <c r="MJ178" s="289"/>
      <c r="MK178" s="289"/>
      <c r="ML178" s="289"/>
      <c r="MM178" s="289"/>
      <c r="MN178" s="289"/>
      <c r="MO178" s="289"/>
      <c r="MP178" s="289"/>
      <c r="MQ178" s="289"/>
      <c r="MR178" s="289"/>
      <c r="MS178" s="289"/>
      <c r="MT178" s="289"/>
      <c r="MU178" s="289"/>
      <c r="MV178" s="289"/>
      <c r="MW178" s="289"/>
      <c r="MX178" s="289"/>
      <c r="MY178" s="289"/>
      <c r="MZ178" s="289"/>
      <c r="NA178" s="289"/>
      <c r="NB178" s="289"/>
      <c r="NC178" s="289"/>
      <c r="ND178" s="289"/>
      <c r="NE178" s="289"/>
      <c r="NF178" s="289"/>
      <c r="NG178" s="289"/>
      <c r="NH178" s="289"/>
      <c r="NI178" s="289"/>
      <c r="NJ178" s="289"/>
      <c r="NK178" s="289"/>
      <c r="NL178" s="289"/>
      <c r="NM178" s="289"/>
      <c r="NN178" s="289"/>
      <c r="NO178" s="289"/>
      <c r="NP178" s="289"/>
      <c r="NQ178" s="289"/>
      <c r="NR178" s="289"/>
      <c r="NS178" s="289"/>
      <c r="NT178" s="289"/>
      <c r="NU178" s="289"/>
      <c r="NV178" s="289"/>
      <c r="NW178" s="289"/>
      <c r="NX178" s="289"/>
      <c r="NY178" s="289"/>
      <c r="NZ178" s="289"/>
      <c r="OA178" s="289"/>
      <c r="OB178" s="289"/>
      <c r="OC178" s="289"/>
      <c r="OD178" s="289"/>
      <c r="OE178" s="289"/>
      <c r="OF178" s="289"/>
      <c r="OG178" s="289"/>
      <c r="OH178" s="289"/>
      <c r="OI178" s="289"/>
      <c r="OJ178" s="289"/>
      <c r="OK178" s="289"/>
      <c r="OL178" s="289"/>
      <c r="OM178" s="289"/>
      <c r="ON178" s="289"/>
      <c r="OO178" s="289"/>
      <c r="OP178" s="289"/>
      <c r="OQ178" s="289"/>
      <c r="OR178" s="289"/>
      <c r="OS178" s="289"/>
      <c r="OT178" s="289"/>
      <c r="OU178" s="289"/>
      <c r="OV178" s="289"/>
      <c r="OW178" s="289"/>
      <c r="OX178" s="289"/>
      <c r="OY178" s="289"/>
      <c r="OZ178" s="289"/>
      <c r="PA178" s="289"/>
      <c r="PB178" s="289"/>
      <c r="PC178" s="289"/>
      <c r="PD178" s="289"/>
      <c r="PE178" s="289"/>
      <c r="PF178" s="289"/>
      <c r="PG178" s="289"/>
      <c r="PH178" s="289"/>
      <c r="PI178" s="289"/>
      <c r="PJ178" s="289"/>
      <c r="PK178" s="289"/>
      <c r="PL178" s="289"/>
      <c r="PM178" s="289"/>
      <c r="PN178" s="289"/>
      <c r="PO178" s="289"/>
      <c r="PP178" s="289"/>
      <c r="PQ178" s="289"/>
      <c r="PR178" s="289"/>
      <c r="PS178" s="289"/>
      <c r="PT178" s="289"/>
      <c r="PU178" s="289"/>
      <c r="PV178" s="289"/>
      <c r="PW178" s="289"/>
      <c r="PX178" s="289"/>
      <c r="PY178" s="289"/>
      <c r="PZ178" s="289"/>
      <c r="QA178" s="289"/>
      <c r="QB178" s="289"/>
      <c r="QC178" s="289"/>
      <c r="QD178" s="289"/>
      <c r="QE178" s="289"/>
      <c r="QF178" s="289"/>
      <c r="QG178" s="289"/>
      <c r="QH178" s="289"/>
      <c r="QI178" s="289"/>
      <c r="QJ178" s="289"/>
      <c r="QK178" s="289"/>
      <c r="QL178" s="289"/>
      <c r="QM178" s="289"/>
      <c r="QN178" s="289"/>
      <c r="QO178" s="289"/>
      <c r="QP178" s="289"/>
      <c r="QQ178" s="289"/>
      <c r="QR178" s="289"/>
      <c r="QS178" s="289"/>
      <c r="QT178" s="289"/>
      <c r="QU178" s="289"/>
      <c r="QV178" s="289"/>
      <c r="QW178" s="289"/>
      <c r="QX178" s="289"/>
      <c r="QY178" s="289"/>
      <c r="QZ178" s="289"/>
      <c r="RA178" s="289"/>
      <c r="RB178" s="289"/>
      <c r="RC178" s="289"/>
      <c r="RD178" s="289"/>
      <c r="RE178" s="289"/>
      <c r="RF178" s="289"/>
      <c r="RG178" s="289"/>
      <c r="RH178" s="289"/>
      <c r="RI178" s="289"/>
      <c r="RJ178" s="289"/>
      <c r="RK178" s="289"/>
      <c r="RL178" s="289"/>
      <c r="RM178" s="289"/>
      <c r="RN178" s="289"/>
      <c r="RO178" s="289"/>
      <c r="RP178" s="289"/>
      <c r="RQ178" s="289"/>
      <c r="RR178" s="289"/>
      <c r="RS178" s="289"/>
      <c r="RT178" s="289"/>
      <c r="RU178" s="289"/>
      <c r="RV178" s="289"/>
      <c r="RW178" s="289"/>
      <c r="RX178" s="289"/>
      <c r="RY178" s="289"/>
      <c r="RZ178" s="289"/>
      <c r="SA178" s="289"/>
      <c r="SB178" s="289"/>
      <c r="SC178" s="289"/>
      <c r="SD178" s="289"/>
      <c r="SE178" s="289"/>
      <c r="SF178" s="289"/>
      <c r="SG178" s="289"/>
      <c r="SH178" s="289"/>
      <c r="SI178" s="289"/>
      <c r="SJ178" s="289"/>
      <c r="SK178" s="289"/>
      <c r="SL178" s="289"/>
      <c r="SM178" s="289"/>
      <c r="SN178" s="289"/>
      <c r="SO178" s="289"/>
      <c r="SP178" s="289"/>
      <c r="SQ178" s="289"/>
      <c r="SR178" s="289"/>
      <c r="SS178" s="289"/>
      <c r="ST178" s="289"/>
      <c r="SU178" s="289"/>
      <c r="SV178" s="289"/>
      <c r="SW178" s="289"/>
      <c r="SX178" s="289"/>
      <c r="SY178" s="289"/>
      <c r="SZ178" s="289"/>
      <c r="TA178" s="289"/>
      <c r="TB178" s="289"/>
      <c r="TC178" s="289"/>
      <c r="TD178" s="289"/>
      <c r="TE178" s="289"/>
      <c r="TF178" s="289"/>
      <c r="TG178" s="289"/>
      <c r="TH178" s="289"/>
      <c r="TI178" s="289"/>
      <c r="TJ178" s="289"/>
      <c r="TK178" s="289"/>
      <c r="TL178" s="289"/>
      <c r="TM178" s="289"/>
      <c r="TN178" s="289"/>
      <c r="TO178" s="289"/>
      <c r="TP178" s="289"/>
      <c r="TQ178" s="289"/>
      <c r="TR178" s="289"/>
      <c r="TS178" s="289"/>
      <c r="TT178" s="289"/>
      <c r="TU178" s="289"/>
      <c r="TV178" s="289"/>
      <c r="TW178" s="289"/>
      <c r="TX178" s="289"/>
      <c r="TY178" s="289"/>
      <c r="TZ178" s="289"/>
      <c r="UA178" s="289"/>
      <c r="UB178" s="289"/>
      <c r="UC178" s="289"/>
      <c r="UD178" s="289"/>
      <c r="UE178" s="289"/>
      <c r="UF178" s="289"/>
      <c r="UG178" s="289"/>
      <c r="UH178" s="289"/>
      <c r="UI178" s="289"/>
      <c r="UJ178" s="289"/>
      <c r="UK178" s="289"/>
      <c r="UL178" s="289"/>
      <c r="UM178" s="289"/>
      <c r="UN178" s="289"/>
      <c r="UO178" s="289"/>
      <c r="UP178" s="289"/>
      <c r="UQ178" s="289"/>
      <c r="UR178" s="289"/>
      <c r="US178" s="289"/>
      <c r="UT178" s="289"/>
      <c r="UU178" s="289"/>
      <c r="UV178" s="289"/>
      <c r="UW178" s="289"/>
      <c r="UX178" s="289"/>
      <c r="UY178" s="289"/>
      <c r="UZ178" s="289"/>
      <c r="VA178" s="289"/>
      <c r="VB178" s="289"/>
      <c r="VC178" s="289"/>
      <c r="VD178" s="289"/>
      <c r="VE178" s="289"/>
      <c r="VF178" s="289"/>
      <c r="VG178" s="289"/>
      <c r="VH178" s="289"/>
      <c r="VI178" s="289"/>
      <c r="VJ178" s="289"/>
      <c r="VK178" s="289"/>
      <c r="VL178" s="289"/>
      <c r="VM178" s="289"/>
      <c r="VN178" s="289"/>
      <c r="VO178" s="289"/>
      <c r="VP178" s="289"/>
      <c r="VQ178" s="289"/>
      <c r="VR178" s="289"/>
      <c r="VS178" s="289"/>
      <c r="VT178" s="289"/>
      <c r="VU178" s="289"/>
      <c r="VV178" s="289"/>
      <c r="VW178" s="289"/>
      <c r="VX178" s="289"/>
      <c r="VY178" s="289"/>
      <c r="VZ178" s="289"/>
      <c r="WA178" s="289"/>
      <c r="WB178" s="289"/>
      <c r="WC178" s="289"/>
      <c r="WD178" s="289"/>
      <c r="WE178" s="289"/>
      <c r="WF178" s="289"/>
      <c r="WG178" s="289"/>
      <c r="WH178" s="289"/>
      <c r="WI178" s="289"/>
      <c r="WJ178" s="289"/>
      <c r="WK178" s="289"/>
      <c r="WL178" s="289"/>
      <c r="WM178" s="289"/>
      <c r="WN178" s="289"/>
      <c r="WO178" s="289"/>
      <c r="WP178" s="289"/>
      <c r="WQ178" s="289"/>
      <c r="WR178" s="289"/>
      <c r="WS178" s="289"/>
      <c r="WT178" s="289"/>
      <c r="WU178" s="289"/>
      <c r="WV178" s="289"/>
      <c r="WW178" s="289"/>
      <c r="WX178" s="289"/>
      <c r="WY178" s="289"/>
      <c r="WZ178" s="289"/>
      <c r="XA178" s="289"/>
      <c r="XB178" s="289"/>
      <c r="XC178" s="289"/>
      <c r="XD178" s="289"/>
      <c r="XE178" s="289"/>
      <c r="XF178" s="289"/>
      <c r="XG178" s="289"/>
      <c r="XH178" s="289"/>
      <c r="XI178" s="289"/>
      <c r="XJ178" s="289"/>
      <c r="XK178" s="289"/>
      <c r="XL178" s="289"/>
      <c r="XM178" s="289"/>
      <c r="XN178" s="289"/>
      <c r="XO178" s="289"/>
      <c r="XP178" s="289"/>
      <c r="XQ178" s="289"/>
      <c r="XR178" s="289"/>
      <c r="XS178" s="289"/>
      <c r="XT178" s="289"/>
      <c r="XU178" s="289"/>
      <c r="XV178" s="289"/>
      <c r="XW178" s="289"/>
      <c r="XX178" s="289"/>
      <c r="XY178" s="289"/>
      <c r="XZ178" s="289"/>
      <c r="YA178" s="289"/>
      <c r="YB178" s="289"/>
      <c r="YC178" s="289"/>
      <c r="YD178" s="289"/>
      <c r="YE178" s="289"/>
      <c r="YF178" s="289"/>
      <c r="YG178" s="289"/>
      <c r="YH178" s="289"/>
      <c r="YI178" s="289"/>
      <c r="YJ178" s="289"/>
      <c r="YK178" s="289"/>
      <c r="YL178" s="289"/>
      <c r="YM178" s="289"/>
      <c r="YN178" s="289"/>
      <c r="YO178" s="289"/>
      <c r="YP178" s="289"/>
      <c r="YQ178" s="289"/>
      <c r="YR178" s="289"/>
      <c r="YS178" s="289"/>
      <c r="YT178" s="289"/>
      <c r="YU178" s="289"/>
      <c r="YV178" s="289"/>
      <c r="YW178" s="289"/>
      <c r="YX178" s="289"/>
      <c r="YY178" s="289"/>
      <c r="YZ178" s="289"/>
      <c r="ZA178" s="289"/>
      <c r="ZB178" s="289"/>
      <c r="ZC178" s="289"/>
      <c r="ZD178" s="289"/>
      <c r="ZE178" s="289"/>
      <c r="ZF178" s="289"/>
      <c r="ZG178" s="289"/>
      <c r="ZH178" s="289"/>
      <c r="ZI178" s="289"/>
      <c r="ZJ178" s="289"/>
      <c r="ZK178" s="289"/>
      <c r="ZL178" s="289"/>
      <c r="ZM178" s="289"/>
      <c r="ZN178" s="289"/>
      <c r="ZO178" s="289"/>
      <c r="ZP178" s="289"/>
      <c r="ZQ178" s="289"/>
      <c r="ZR178" s="289"/>
      <c r="ZS178" s="289"/>
      <c r="ZT178" s="289"/>
      <c r="ZU178" s="289"/>
      <c r="ZV178" s="289"/>
      <c r="ZW178" s="289"/>
      <c r="ZX178" s="289"/>
      <c r="ZY178" s="289"/>
      <c r="ZZ178" s="289"/>
      <c r="AAA178" s="289"/>
      <c r="AAB178" s="289"/>
      <c r="AAC178" s="289"/>
      <c r="AAD178" s="289"/>
      <c r="AAE178" s="289"/>
      <c r="AAF178" s="289"/>
      <c r="AAG178" s="289"/>
      <c r="AAH178" s="289"/>
      <c r="AAI178" s="289"/>
      <c r="AAJ178" s="289"/>
      <c r="AAK178" s="289"/>
      <c r="AAL178" s="289"/>
      <c r="AAM178" s="289"/>
      <c r="AAN178" s="289"/>
      <c r="AAO178" s="289"/>
      <c r="AAP178" s="289"/>
      <c r="AAQ178" s="289"/>
      <c r="AAR178" s="289"/>
      <c r="AAS178" s="289"/>
      <c r="AAT178" s="289"/>
      <c r="AAU178" s="289"/>
      <c r="AAV178" s="289"/>
      <c r="AAW178" s="289"/>
      <c r="AAX178" s="289"/>
      <c r="AAY178" s="289"/>
      <c r="AAZ178" s="289"/>
      <c r="ABA178" s="289"/>
      <c r="ABB178" s="289"/>
      <c r="ABC178" s="289"/>
      <c r="ABD178" s="289"/>
      <c r="ABE178" s="289"/>
      <c r="ABF178" s="289"/>
      <c r="ABG178" s="289"/>
      <c r="ABH178" s="289"/>
      <c r="ABI178" s="289"/>
      <c r="ABJ178" s="289"/>
      <c r="ABK178" s="289"/>
      <c r="ABL178" s="289"/>
      <c r="ABM178" s="289"/>
      <c r="ABN178" s="289"/>
      <c r="ABO178" s="289"/>
      <c r="ABP178" s="289"/>
      <c r="ABQ178" s="289"/>
      <c r="ABR178" s="289"/>
      <c r="ABS178" s="289"/>
      <c r="ABT178" s="289"/>
      <c r="ABU178" s="289"/>
      <c r="ABV178" s="289"/>
      <c r="ABW178" s="289"/>
      <c r="ABX178" s="289"/>
      <c r="ABY178" s="289"/>
      <c r="ABZ178" s="289"/>
      <c r="ACA178" s="289"/>
      <c r="ACB178" s="289"/>
      <c r="ACC178" s="289"/>
      <c r="ACD178" s="289"/>
      <c r="ACE178" s="289"/>
      <c r="ACF178" s="289"/>
      <c r="ACG178" s="289"/>
      <c r="ACH178" s="289"/>
      <c r="ACI178" s="289"/>
      <c r="ACJ178" s="289"/>
      <c r="ACK178" s="289"/>
      <c r="ACL178" s="289"/>
      <c r="ACM178" s="289"/>
      <c r="ACN178" s="289"/>
      <c r="ACO178" s="289"/>
      <c r="ACP178" s="289"/>
      <c r="ACQ178" s="289"/>
      <c r="ACR178" s="289"/>
      <c r="ACS178" s="289"/>
      <c r="ACT178" s="289"/>
      <c r="ACU178" s="289"/>
      <c r="ACV178" s="289"/>
      <c r="ACW178" s="289"/>
      <c r="ACX178" s="289"/>
      <c r="ACY178" s="289"/>
      <c r="ACZ178" s="289"/>
      <c r="ADA178" s="289"/>
      <c r="ADB178" s="289"/>
      <c r="ADC178" s="289"/>
      <c r="ADD178" s="289"/>
      <c r="ADE178" s="289"/>
      <c r="ADF178" s="289"/>
      <c r="ADG178" s="289"/>
      <c r="ADH178" s="289"/>
      <c r="ADI178" s="289"/>
      <c r="ADJ178" s="289"/>
      <c r="ADK178" s="289"/>
      <c r="ADL178" s="289"/>
      <c r="ADM178" s="289"/>
      <c r="ADN178" s="289"/>
      <c r="ADO178" s="289"/>
      <c r="ADP178" s="289"/>
      <c r="ADQ178" s="289"/>
      <c r="ADR178" s="289"/>
      <c r="ADS178" s="289"/>
      <c r="ADT178" s="289"/>
      <c r="ADU178" s="289"/>
      <c r="ADV178" s="289"/>
      <c r="ADW178" s="289"/>
      <c r="ADX178" s="289"/>
      <c r="ADY178" s="289"/>
      <c r="ADZ178" s="289"/>
      <c r="AEA178" s="289"/>
      <c r="AEB178" s="289"/>
      <c r="AEC178" s="289"/>
      <c r="AED178" s="289"/>
      <c r="AEE178" s="289"/>
      <c r="AEF178" s="289"/>
      <c r="AEG178" s="289"/>
      <c r="AEH178" s="289"/>
      <c r="AEI178" s="289"/>
      <c r="AEJ178" s="289"/>
      <c r="AEK178" s="289"/>
      <c r="AEL178" s="289"/>
      <c r="AEM178" s="289"/>
      <c r="AEN178" s="289"/>
      <c r="AEO178" s="289"/>
      <c r="AEP178" s="289"/>
      <c r="AEQ178" s="289"/>
      <c r="AER178" s="289"/>
      <c r="AES178" s="289"/>
      <c r="AET178" s="289"/>
      <c r="AEU178" s="289"/>
      <c r="AEV178" s="289"/>
      <c r="AEW178" s="289"/>
      <c r="AEX178" s="289"/>
      <c r="AEY178" s="289"/>
      <c r="AEZ178" s="289"/>
      <c r="AFA178" s="289"/>
      <c r="AFB178" s="289"/>
      <c r="AFC178" s="289"/>
      <c r="AFD178" s="289"/>
      <c r="AFE178" s="289"/>
      <c r="AFF178" s="289"/>
      <c r="AFG178" s="289"/>
      <c r="AFH178" s="289"/>
      <c r="AFI178" s="289"/>
      <c r="AFJ178" s="289"/>
      <c r="AFK178" s="289"/>
      <c r="AFL178" s="289"/>
      <c r="AFM178" s="289"/>
      <c r="AFN178" s="289"/>
      <c r="AFO178" s="289"/>
      <c r="AFP178" s="289"/>
      <c r="AFQ178" s="289"/>
      <c r="AFR178" s="289"/>
      <c r="AFS178" s="289"/>
      <c r="AFT178" s="289"/>
      <c r="AFU178" s="289"/>
      <c r="AFV178" s="289"/>
      <c r="AFW178" s="289"/>
      <c r="AFX178" s="289"/>
      <c r="AFY178" s="289"/>
      <c r="AFZ178" s="289"/>
      <c r="AGA178" s="289"/>
      <c r="AGB178" s="289"/>
      <c r="AGC178" s="289"/>
      <c r="AGD178" s="289"/>
      <c r="AGE178" s="289"/>
      <c r="AGF178" s="289"/>
      <c r="AGG178" s="289"/>
      <c r="AGH178" s="289"/>
      <c r="AGI178" s="289"/>
      <c r="AGJ178" s="289"/>
      <c r="AGK178" s="289"/>
      <c r="AGL178" s="289"/>
      <c r="AGM178" s="289"/>
      <c r="AGN178" s="289"/>
      <c r="AGO178" s="289"/>
      <c r="AGP178" s="289"/>
      <c r="AGQ178" s="289"/>
      <c r="AGR178" s="289"/>
      <c r="AGS178" s="289"/>
      <c r="AGT178" s="289"/>
      <c r="AGU178" s="289"/>
      <c r="AGV178" s="289"/>
      <c r="AGW178" s="289"/>
      <c r="AGX178" s="289"/>
      <c r="AGY178" s="289"/>
      <c r="AGZ178" s="289"/>
      <c r="AHA178" s="289"/>
      <c r="AHB178" s="289"/>
      <c r="AHC178" s="289"/>
      <c r="AHD178" s="289"/>
      <c r="AHE178" s="289"/>
      <c r="AHF178" s="289"/>
      <c r="AHG178" s="289"/>
      <c r="AHH178" s="289"/>
      <c r="AHI178" s="289"/>
      <c r="AHJ178" s="289"/>
      <c r="AHK178" s="289"/>
      <c r="AHL178" s="289"/>
      <c r="AHM178" s="289"/>
      <c r="AHN178" s="289"/>
      <c r="AHO178" s="289"/>
      <c r="AHP178" s="289"/>
      <c r="AHQ178" s="289"/>
      <c r="AHR178" s="289"/>
      <c r="AHS178" s="289"/>
      <c r="AHT178" s="289"/>
      <c r="AHU178" s="289"/>
      <c r="AHV178" s="289"/>
      <c r="AHW178" s="289"/>
      <c r="AHX178" s="289"/>
      <c r="AHY178" s="289"/>
      <c r="AHZ178" s="289"/>
      <c r="AIA178" s="289"/>
      <c r="AIB178" s="289"/>
      <c r="AIC178" s="289"/>
      <c r="AID178" s="289"/>
      <c r="AIE178" s="289"/>
      <c r="AIF178" s="289"/>
      <c r="AIG178" s="289"/>
      <c r="AIH178" s="289"/>
      <c r="AII178" s="289"/>
      <c r="AIJ178" s="289"/>
      <c r="AIK178" s="289"/>
      <c r="AIL178" s="289"/>
      <c r="AIM178" s="289"/>
      <c r="AIN178" s="289"/>
      <c r="AIO178" s="289"/>
      <c r="AIP178" s="289"/>
      <c r="AIQ178" s="289"/>
      <c r="AIR178" s="289"/>
      <c r="AIS178" s="289"/>
      <c r="AIT178" s="289"/>
      <c r="AIU178" s="289"/>
      <c r="AIV178" s="289"/>
      <c r="AIW178" s="289"/>
      <c r="AIX178" s="289"/>
      <c r="AIY178" s="289"/>
      <c r="AIZ178" s="289"/>
      <c r="AJA178" s="289"/>
      <c r="AJB178" s="289"/>
      <c r="AJC178" s="289"/>
      <c r="AJD178" s="289"/>
      <c r="AJE178" s="289"/>
      <c r="AJF178" s="289"/>
      <c r="AJG178" s="289"/>
      <c r="AJH178" s="289"/>
      <c r="AJI178" s="289"/>
      <c r="AJJ178" s="289"/>
      <c r="AJK178" s="289"/>
      <c r="AJL178" s="289"/>
      <c r="AJM178" s="289"/>
      <c r="AJN178" s="289"/>
      <c r="AJO178" s="289"/>
      <c r="AJP178" s="289"/>
      <c r="AJQ178" s="289"/>
      <c r="AJR178" s="289"/>
      <c r="AJS178" s="289"/>
      <c r="AJT178" s="289"/>
      <c r="AJU178" s="289"/>
      <c r="AJV178" s="289"/>
      <c r="AJW178" s="289"/>
      <c r="AJX178" s="289"/>
      <c r="AJY178" s="289"/>
      <c r="AJZ178" s="289"/>
      <c r="AKA178" s="289"/>
      <c r="AKB178" s="289"/>
      <c r="AKC178" s="289"/>
      <c r="AKD178" s="289"/>
      <c r="AKE178" s="289"/>
      <c r="AKF178" s="289"/>
      <c r="AKG178" s="289"/>
      <c r="AKH178" s="289"/>
      <c r="AKI178" s="289"/>
      <c r="AKJ178" s="289"/>
      <c r="AKK178" s="289"/>
      <c r="AKL178" s="289"/>
      <c r="AKM178" s="289"/>
      <c r="AKN178" s="289"/>
      <c r="AKO178" s="289"/>
      <c r="AKP178" s="289"/>
      <c r="AKQ178" s="289"/>
      <c r="AKR178" s="289"/>
      <c r="AKS178" s="289"/>
      <c r="AKT178" s="289"/>
      <c r="AKU178" s="289"/>
      <c r="AKV178" s="289"/>
      <c r="AKW178" s="289"/>
      <c r="AKX178" s="289"/>
      <c r="AKY178" s="289"/>
      <c r="AKZ178" s="289"/>
      <c r="ALA178" s="289"/>
      <c r="ALB178" s="289"/>
      <c r="ALC178" s="289"/>
      <c r="ALD178" s="289"/>
      <c r="ALE178" s="289"/>
      <c r="ALF178" s="289"/>
      <c r="ALG178" s="289"/>
      <c r="ALH178" s="289"/>
      <c r="ALI178" s="289"/>
      <c r="ALJ178" s="289"/>
      <c r="ALK178" s="289"/>
      <c r="ALL178" s="289"/>
      <c r="ALM178" s="289"/>
      <c r="ALN178" s="289"/>
      <c r="ALO178" s="289"/>
      <c r="ALP178" s="289"/>
      <c r="ALQ178" s="289"/>
      <c r="ALR178" s="289"/>
      <c r="ALS178" s="289"/>
      <c r="ALT178" s="289"/>
      <c r="ALU178" s="289"/>
      <c r="ALV178" s="289"/>
      <c r="ALW178" s="289"/>
      <c r="ALX178" s="289"/>
      <c r="ALY178" s="289"/>
      <c r="ALZ178" s="289"/>
      <c r="AMA178" s="289"/>
      <c r="AMB178" s="289"/>
      <c r="AMC178" s="289"/>
      <c r="AMD178" s="289"/>
      <c r="AME178" s="289"/>
      <c r="AMF178" s="289"/>
      <c r="AMG178" s="289"/>
      <c r="AMH178" s="289"/>
      <c r="AMI178" s="289"/>
      <c r="AMJ178" s="289"/>
      <c r="AMK178" s="289"/>
      <c r="AML178" s="289"/>
      <c r="AMM178" s="289"/>
      <c r="AMN178" s="289"/>
      <c r="AMO178" s="289"/>
      <c r="AMP178" s="289"/>
      <c r="AMQ178" s="289"/>
      <c r="AMR178" s="289"/>
      <c r="AMS178" s="289"/>
      <c r="AMT178" s="289"/>
      <c r="AMU178" s="289"/>
      <c r="AMV178" s="289"/>
      <c r="AMW178" s="289"/>
      <c r="AMX178" s="289"/>
      <c r="AMY178" s="289"/>
      <c r="AMZ178" s="289"/>
      <c r="ANA178" s="289"/>
      <c r="ANB178" s="289"/>
      <c r="ANC178" s="289"/>
      <c r="AND178" s="289"/>
      <c r="ANE178" s="289"/>
      <c r="ANF178" s="289"/>
      <c r="ANG178" s="289"/>
      <c r="ANH178" s="289"/>
      <c r="ANI178" s="289"/>
      <c r="ANJ178" s="289"/>
      <c r="ANK178" s="289"/>
      <c r="ANL178" s="289"/>
      <c r="ANM178" s="289"/>
      <c r="ANN178" s="289"/>
      <c r="ANO178" s="289"/>
      <c r="ANP178" s="289"/>
      <c r="ANQ178" s="289"/>
      <c r="ANR178" s="289"/>
      <c r="ANS178" s="289"/>
      <c r="ANT178" s="289"/>
      <c r="ANU178" s="289"/>
      <c r="ANV178" s="289"/>
      <c r="ANW178" s="289"/>
      <c r="ANX178" s="289"/>
      <c r="ANY178" s="289"/>
      <c r="ANZ178" s="289"/>
      <c r="AOA178" s="289"/>
      <c r="AOB178" s="289"/>
      <c r="AOC178" s="289"/>
      <c r="AOD178" s="289"/>
      <c r="AOE178" s="289"/>
      <c r="AOF178" s="289"/>
      <c r="AOG178" s="289"/>
      <c r="AOH178" s="289"/>
      <c r="AOI178" s="289"/>
      <c r="AOJ178" s="289"/>
      <c r="AOK178" s="289"/>
      <c r="AOL178" s="289"/>
      <c r="AOM178" s="289"/>
      <c r="AON178" s="289"/>
      <c r="AOO178" s="289"/>
      <c r="AOP178" s="289"/>
      <c r="AOQ178" s="289"/>
      <c r="AOR178" s="289"/>
      <c r="AOS178" s="289"/>
      <c r="AOT178" s="289"/>
      <c r="AOU178" s="289"/>
      <c r="AOV178" s="289"/>
      <c r="AOW178" s="289"/>
      <c r="AOX178" s="289"/>
      <c r="AOY178" s="289"/>
      <c r="AOZ178" s="289"/>
      <c r="APA178" s="289"/>
      <c r="APB178" s="289"/>
      <c r="APC178" s="289"/>
      <c r="APD178" s="289"/>
      <c r="APE178" s="289"/>
      <c r="APF178" s="289"/>
      <c r="APG178" s="289"/>
      <c r="APH178" s="289"/>
      <c r="API178" s="289"/>
      <c r="APJ178" s="289"/>
      <c r="APK178" s="289"/>
      <c r="APL178" s="289"/>
      <c r="APM178" s="289"/>
      <c r="APN178" s="289"/>
      <c r="APO178" s="289"/>
      <c r="APP178" s="289"/>
      <c r="APQ178" s="289"/>
      <c r="APR178" s="289"/>
      <c r="APS178" s="289"/>
      <c r="APT178" s="289"/>
      <c r="APU178" s="289"/>
      <c r="APV178" s="289"/>
      <c r="APW178" s="289"/>
      <c r="APX178" s="289"/>
      <c r="APY178" s="289"/>
      <c r="APZ178" s="289"/>
      <c r="AQA178" s="289"/>
      <c r="AQB178" s="289"/>
      <c r="AQC178" s="289"/>
      <c r="AQD178" s="289"/>
      <c r="AQE178" s="289"/>
      <c r="AQF178" s="289"/>
      <c r="AQG178" s="289"/>
      <c r="AQH178" s="289"/>
      <c r="AQI178" s="289"/>
      <c r="AQJ178" s="289"/>
      <c r="AQK178" s="289"/>
      <c r="AQL178" s="289"/>
      <c r="AQM178" s="289"/>
      <c r="AQN178" s="289"/>
      <c r="AQO178" s="289"/>
      <c r="AQP178" s="289"/>
      <c r="AQQ178" s="289"/>
      <c r="AQR178" s="289"/>
      <c r="AQS178" s="289"/>
      <c r="AQT178" s="289"/>
      <c r="AQU178" s="289"/>
      <c r="AQV178" s="289"/>
      <c r="AQW178" s="289"/>
      <c r="AQX178" s="289"/>
      <c r="AQY178" s="289"/>
      <c r="AQZ178" s="289"/>
      <c r="ARA178" s="289"/>
      <c r="ARB178" s="289"/>
      <c r="ARC178" s="289"/>
      <c r="ARD178" s="289"/>
      <c r="ARE178" s="289"/>
      <c r="ARF178" s="289"/>
      <c r="ARG178" s="289"/>
      <c r="ARH178" s="289"/>
      <c r="ARI178" s="289"/>
      <c r="ARJ178" s="289"/>
      <c r="ARK178" s="289"/>
      <c r="ARL178" s="289"/>
      <c r="ARM178" s="289"/>
      <c r="ARN178" s="289"/>
      <c r="ARO178" s="289"/>
      <c r="ARP178" s="289"/>
      <c r="ARQ178" s="289"/>
      <c r="ARR178" s="289"/>
      <c r="ARS178" s="289"/>
      <c r="ART178" s="289"/>
      <c r="ARU178" s="289"/>
      <c r="ARV178" s="289"/>
      <c r="ARW178" s="289"/>
      <c r="ARX178" s="289"/>
      <c r="ARY178" s="289"/>
      <c r="ARZ178" s="289"/>
      <c r="ASA178" s="289"/>
      <c r="ASB178" s="289"/>
      <c r="ASC178" s="289"/>
      <c r="ASD178" s="289"/>
      <c r="ASE178" s="289"/>
      <c r="ASF178" s="289"/>
      <c r="ASG178" s="289"/>
      <c r="ASH178" s="289"/>
      <c r="ASI178" s="289"/>
      <c r="ASJ178" s="289"/>
      <c r="ASK178" s="289"/>
      <c r="ASL178" s="289"/>
      <c r="ASM178" s="289"/>
      <c r="ASN178" s="289"/>
      <c r="ASO178" s="289"/>
      <c r="ASP178" s="289"/>
      <c r="ASQ178" s="289"/>
      <c r="ASR178" s="289"/>
      <c r="ASS178" s="289"/>
      <c r="AST178" s="289"/>
      <c r="ASU178" s="289"/>
      <c r="ASV178" s="289"/>
      <c r="ASW178" s="289"/>
      <c r="ASX178" s="289"/>
      <c r="ASY178" s="289"/>
      <c r="ASZ178" s="289"/>
      <c r="ATA178" s="289"/>
      <c r="ATB178" s="289"/>
      <c r="ATC178" s="289"/>
      <c r="ATD178" s="289"/>
      <c r="ATE178" s="289"/>
      <c r="ATF178" s="289"/>
      <c r="ATG178" s="289"/>
      <c r="ATH178" s="289"/>
      <c r="ATI178" s="289"/>
      <c r="ATJ178" s="289"/>
      <c r="ATK178" s="289"/>
      <c r="ATL178" s="289"/>
      <c r="ATM178" s="289"/>
      <c r="ATN178" s="289"/>
      <c r="ATO178" s="289"/>
      <c r="ATP178" s="289"/>
      <c r="ATQ178" s="289"/>
      <c r="ATR178" s="289"/>
      <c r="ATS178" s="289"/>
      <c r="ATT178" s="289"/>
      <c r="ATU178" s="289"/>
      <c r="ATV178" s="289"/>
      <c r="ATW178" s="289"/>
      <c r="ATX178" s="289"/>
      <c r="ATY178" s="289"/>
      <c r="ATZ178" s="289"/>
      <c r="AUA178" s="289"/>
      <c r="AUB178" s="289"/>
      <c r="AUC178" s="289"/>
      <c r="AUD178" s="289"/>
      <c r="AUE178" s="289"/>
      <c r="AUF178" s="289"/>
      <c r="AUG178" s="289"/>
      <c r="AUH178" s="289"/>
      <c r="AUI178" s="289"/>
      <c r="AUJ178" s="289"/>
      <c r="AUK178" s="289"/>
      <c r="AUL178" s="289"/>
      <c r="AUM178" s="289"/>
      <c r="AUN178" s="289"/>
      <c r="AUO178" s="289"/>
      <c r="AUP178" s="289"/>
      <c r="AUQ178" s="289"/>
      <c r="AUR178" s="289"/>
      <c r="AUS178" s="289"/>
      <c r="AUT178" s="289"/>
      <c r="AUU178" s="289"/>
      <c r="AUV178" s="289"/>
      <c r="AUW178" s="289"/>
      <c r="AUX178" s="289"/>
      <c r="AUY178" s="289"/>
      <c r="AUZ178" s="289"/>
      <c r="AVA178" s="289"/>
      <c r="AVB178" s="289"/>
      <c r="AVC178" s="289"/>
      <c r="AVD178" s="289"/>
      <c r="AVE178" s="289"/>
      <c r="AVF178" s="289"/>
      <c r="AVG178" s="289"/>
      <c r="AVH178" s="289"/>
      <c r="AVI178" s="289"/>
      <c r="AVJ178" s="289"/>
      <c r="AVK178" s="289"/>
      <c r="AVL178" s="289"/>
      <c r="AVM178" s="289"/>
      <c r="AVN178" s="289"/>
      <c r="AVO178" s="289"/>
      <c r="AVP178" s="289"/>
      <c r="AVQ178" s="289"/>
      <c r="AVR178" s="289"/>
      <c r="AVS178" s="289"/>
      <c r="AVT178" s="289"/>
      <c r="AVU178" s="289"/>
      <c r="AVV178" s="289"/>
      <c r="AVW178" s="289"/>
      <c r="AVX178" s="289"/>
      <c r="AVY178" s="289"/>
      <c r="AVZ178" s="289"/>
      <c r="AWA178" s="289"/>
      <c r="AWB178" s="289"/>
      <c r="AWC178" s="289"/>
      <c r="AWD178" s="289"/>
      <c r="AWE178" s="289"/>
      <c r="AWF178" s="289"/>
      <c r="AWG178" s="289"/>
      <c r="AWH178" s="289"/>
      <c r="AWI178" s="289"/>
      <c r="AWJ178" s="289"/>
      <c r="AWK178" s="289"/>
      <c r="AWL178" s="289"/>
      <c r="AWM178" s="289"/>
      <c r="AWN178" s="289"/>
      <c r="AWO178" s="289"/>
      <c r="AWP178" s="289"/>
      <c r="AWQ178" s="289"/>
      <c r="AWR178" s="289"/>
      <c r="AWS178" s="289"/>
      <c r="AWT178" s="289"/>
      <c r="AWU178" s="289"/>
      <c r="AWV178" s="289"/>
      <c r="AWW178" s="289"/>
      <c r="AWX178" s="289"/>
      <c r="AWY178" s="289"/>
      <c r="AWZ178" s="289"/>
      <c r="AXA178" s="289"/>
      <c r="AXB178" s="289"/>
      <c r="AXC178" s="289"/>
      <c r="AXD178" s="289"/>
      <c r="AXE178" s="289"/>
      <c r="AXF178" s="289"/>
      <c r="AXG178" s="289"/>
      <c r="AXH178" s="289"/>
      <c r="AXI178" s="289"/>
      <c r="AXJ178" s="289"/>
      <c r="AXK178" s="289"/>
      <c r="AXL178" s="289"/>
      <c r="AXM178" s="289"/>
      <c r="AXN178" s="289"/>
      <c r="AXO178" s="289"/>
      <c r="AXP178" s="289"/>
      <c r="AXQ178" s="289"/>
      <c r="AXR178" s="289"/>
      <c r="AXS178" s="289"/>
      <c r="AXT178" s="289"/>
      <c r="AXU178" s="289"/>
      <c r="AXV178" s="289"/>
      <c r="AXW178" s="289"/>
      <c r="AXX178" s="289"/>
      <c r="AXY178" s="289"/>
      <c r="AXZ178" s="289"/>
      <c r="AYA178" s="289"/>
      <c r="AYB178" s="289"/>
      <c r="AYC178" s="289"/>
      <c r="AYD178" s="289"/>
      <c r="AYE178" s="289"/>
      <c r="AYF178" s="289"/>
      <c r="AYG178" s="289"/>
      <c r="AYH178" s="289"/>
      <c r="AYI178" s="289"/>
      <c r="AYJ178" s="289"/>
      <c r="AYK178" s="289"/>
      <c r="AYL178" s="289"/>
      <c r="AYM178" s="289"/>
      <c r="AYN178" s="289"/>
      <c r="AYO178" s="289"/>
      <c r="AYP178" s="289"/>
      <c r="AYQ178" s="289"/>
      <c r="AYR178" s="289"/>
      <c r="AYS178" s="289"/>
      <c r="AYT178" s="289"/>
      <c r="AYU178" s="289"/>
      <c r="AYV178" s="289"/>
      <c r="AYW178" s="289"/>
      <c r="AYX178" s="289"/>
      <c r="AYY178" s="289"/>
      <c r="AYZ178" s="289"/>
      <c r="AZA178" s="289"/>
      <c r="AZB178" s="289"/>
      <c r="AZC178" s="289"/>
      <c r="AZD178" s="289"/>
      <c r="AZE178" s="289"/>
      <c r="AZF178" s="289"/>
      <c r="AZG178" s="289"/>
      <c r="AZH178" s="289"/>
      <c r="AZI178" s="289"/>
      <c r="AZJ178" s="289"/>
      <c r="AZK178" s="289"/>
      <c r="AZL178" s="289"/>
      <c r="AZM178" s="289"/>
      <c r="AZN178" s="289"/>
      <c r="AZO178" s="289"/>
      <c r="AZP178" s="289"/>
      <c r="AZQ178" s="289"/>
      <c r="AZR178" s="289"/>
      <c r="AZS178" s="289"/>
      <c r="AZT178" s="289"/>
      <c r="AZU178" s="289"/>
      <c r="AZV178" s="289"/>
      <c r="AZW178" s="289"/>
      <c r="AZX178" s="289"/>
      <c r="AZY178" s="289"/>
      <c r="AZZ178" s="289"/>
      <c r="BAA178" s="289"/>
      <c r="BAB178" s="289"/>
      <c r="BAC178" s="289"/>
      <c r="BAD178" s="289"/>
      <c r="BAE178" s="289"/>
      <c r="BAF178" s="289"/>
      <c r="BAG178" s="289"/>
      <c r="BAH178" s="289"/>
      <c r="BAI178" s="289"/>
      <c r="BAJ178" s="289"/>
      <c r="BAK178" s="289"/>
      <c r="BAL178" s="289"/>
      <c r="BAM178" s="289"/>
      <c r="BAN178" s="289"/>
      <c r="BAO178" s="289"/>
      <c r="BAP178" s="289"/>
      <c r="BAQ178" s="289"/>
      <c r="BAR178" s="289"/>
      <c r="BAS178" s="289"/>
      <c r="BAT178" s="289"/>
      <c r="BAU178" s="289"/>
      <c r="BAV178" s="289"/>
      <c r="BAW178" s="289"/>
      <c r="BAX178" s="289"/>
      <c r="BAY178" s="289"/>
      <c r="BAZ178" s="289"/>
      <c r="BBA178" s="289"/>
      <c r="BBB178" s="289"/>
      <c r="BBC178" s="289"/>
      <c r="BBD178" s="289"/>
      <c r="BBE178" s="289"/>
      <c r="BBF178" s="289"/>
      <c r="BBG178" s="289"/>
      <c r="BBH178" s="289"/>
      <c r="BBI178" s="289"/>
      <c r="BBJ178" s="289"/>
      <c r="BBK178" s="289"/>
      <c r="BBL178" s="289"/>
      <c r="BBM178" s="289"/>
      <c r="BBN178" s="289"/>
      <c r="BBO178" s="289"/>
      <c r="BBP178" s="289"/>
      <c r="BBQ178" s="289"/>
      <c r="BBR178" s="289"/>
      <c r="BBS178" s="289"/>
      <c r="BBT178" s="289"/>
      <c r="BBU178" s="289"/>
      <c r="BBV178" s="289"/>
      <c r="BBW178" s="289"/>
      <c r="BBX178" s="289"/>
      <c r="BBY178" s="289"/>
      <c r="BBZ178" s="289"/>
      <c r="BCA178" s="289"/>
      <c r="BCB178" s="289"/>
      <c r="BCC178" s="289"/>
      <c r="BCD178" s="289"/>
      <c r="BCE178" s="289"/>
      <c r="BCF178" s="289"/>
      <c r="BCG178" s="289"/>
      <c r="BCH178" s="289"/>
      <c r="BCI178" s="289"/>
      <c r="BCJ178" s="289"/>
      <c r="BCK178" s="289"/>
      <c r="BCL178" s="289"/>
      <c r="BCM178" s="289"/>
      <c r="BCN178" s="289"/>
      <c r="BCO178" s="289"/>
      <c r="BCP178" s="289"/>
      <c r="BCQ178" s="289"/>
      <c r="BCR178" s="289"/>
      <c r="BCS178" s="289"/>
      <c r="BCT178" s="289"/>
      <c r="BCU178" s="289"/>
      <c r="BCV178" s="289"/>
      <c r="BCW178" s="289"/>
      <c r="BCX178" s="289"/>
      <c r="BCY178" s="289"/>
      <c r="BCZ178" s="289"/>
      <c r="BDA178" s="289"/>
      <c r="BDB178" s="289"/>
      <c r="BDC178" s="289"/>
      <c r="BDD178" s="289"/>
      <c r="BDE178" s="289"/>
      <c r="BDF178" s="289"/>
      <c r="BDG178" s="289"/>
      <c r="BDH178" s="289"/>
      <c r="BDI178" s="289"/>
      <c r="BDJ178" s="289"/>
      <c r="BDK178" s="289"/>
      <c r="BDL178" s="289"/>
      <c r="BDM178" s="289"/>
      <c r="BDN178" s="289"/>
      <c r="BDO178" s="289"/>
      <c r="BDP178" s="289"/>
      <c r="BDQ178" s="289"/>
      <c r="BDR178" s="289"/>
      <c r="BDS178" s="289"/>
      <c r="BDT178" s="289"/>
      <c r="BDU178" s="289"/>
      <c r="BDV178" s="289"/>
      <c r="BDW178" s="289"/>
      <c r="BDX178" s="289"/>
      <c r="BDY178" s="289"/>
      <c r="BDZ178" s="289"/>
      <c r="BEA178" s="289"/>
      <c r="BEB178" s="289"/>
      <c r="BEC178" s="289"/>
      <c r="BED178" s="289"/>
      <c r="BEE178" s="289"/>
      <c r="BEF178" s="289"/>
      <c r="BEG178" s="289"/>
      <c r="BEH178" s="289"/>
      <c r="BEI178" s="289"/>
      <c r="BEJ178" s="289"/>
      <c r="BEK178" s="289"/>
      <c r="BEL178" s="289"/>
      <c r="BEM178" s="289"/>
      <c r="BEN178" s="289"/>
      <c r="BEO178" s="289"/>
      <c r="BEP178" s="289"/>
      <c r="BEQ178" s="289"/>
      <c r="BER178" s="289"/>
      <c r="BES178" s="289"/>
      <c r="BET178" s="289"/>
      <c r="BEU178" s="289"/>
      <c r="BEV178" s="289"/>
      <c r="BEW178" s="289"/>
      <c r="BEX178" s="289"/>
      <c r="BEY178" s="289"/>
      <c r="BEZ178" s="289"/>
      <c r="BFA178" s="289"/>
      <c r="BFB178" s="289"/>
      <c r="BFC178" s="289"/>
      <c r="BFD178" s="289"/>
      <c r="BFE178" s="289"/>
      <c r="BFF178" s="289"/>
      <c r="BFG178" s="289"/>
      <c r="BFH178" s="289"/>
      <c r="BFI178" s="289"/>
      <c r="BFJ178" s="289"/>
      <c r="BFK178" s="289"/>
      <c r="BFL178" s="289"/>
      <c r="BFM178" s="289"/>
      <c r="BFN178" s="289"/>
      <c r="BFO178" s="289"/>
      <c r="BFP178" s="289"/>
      <c r="BFQ178" s="289"/>
      <c r="BFR178" s="289"/>
      <c r="BFS178" s="289"/>
      <c r="BFT178" s="289"/>
      <c r="BFU178" s="289"/>
      <c r="BFV178" s="289"/>
      <c r="BFW178" s="289"/>
      <c r="BFX178" s="289"/>
      <c r="BFY178" s="289"/>
      <c r="BFZ178" s="289"/>
      <c r="BGA178" s="289"/>
      <c r="BGB178" s="289"/>
      <c r="BGC178" s="289"/>
      <c r="BGD178" s="289"/>
      <c r="BGE178" s="289"/>
      <c r="BGF178" s="289"/>
      <c r="BGG178" s="289"/>
      <c r="BGH178" s="289"/>
      <c r="BGI178" s="289"/>
      <c r="BGJ178" s="289"/>
      <c r="BGK178" s="289"/>
      <c r="BGL178" s="289"/>
      <c r="BGM178" s="289"/>
      <c r="BGN178" s="289"/>
      <c r="BGO178" s="289"/>
      <c r="BGP178" s="289"/>
      <c r="BGQ178" s="289"/>
      <c r="BGR178" s="289"/>
      <c r="BGS178" s="289"/>
      <c r="BGT178" s="289"/>
      <c r="BGU178" s="289"/>
      <c r="BGV178" s="289"/>
      <c r="BGW178" s="289"/>
      <c r="BGX178" s="289"/>
      <c r="BGY178" s="289"/>
      <c r="BGZ178" s="289"/>
      <c r="BHA178" s="289"/>
      <c r="BHB178" s="289"/>
      <c r="BHC178" s="289"/>
      <c r="BHD178" s="289"/>
      <c r="BHE178" s="289"/>
      <c r="BHF178" s="289"/>
      <c r="BHG178" s="289"/>
      <c r="BHH178" s="289"/>
      <c r="BHI178" s="289"/>
      <c r="BHJ178" s="289"/>
      <c r="BHK178" s="289"/>
      <c r="BHL178" s="289"/>
      <c r="BHM178" s="289"/>
      <c r="BHN178" s="289"/>
      <c r="BHO178" s="289"/>
      <c r="BHP178" s="289"/>
      <c r="BHQ178" s="289"/>
      <c r="BHR178" s="289"/>
      <c r="BHS178" s="289"/>
      <c r="BHT178" s="289"/>
      <c r="BHU178" s="289"/>
      <c r="BHV178" s="289"/>
      <c r="BHW178" s="289"/>
      <c r="BHX178" s="289"/>
      <c r="BHY178" s="289"/>
      <c r="BHZ178" s="289"/>
      <c r="BIA178" s="289"/>
      <c r="BIB178" s="289"/>
      <c r="BIC178" s="289"/>
      <c r="BID178" s="289"/>
      <c r="BIE178" s="289"/>
      <c r="BIF178" s="289"/>
      <c r="BIG178" s="289"/>
      <c r="BIH178" s="289"/>
      <c r="BII178" s="289"/>
      <c r="BIJ178" s="289"/>
      <c r="BIK178" s="289"/>
      <c r="BIL178" s="289"/>
      <c r="BIM178" s="289"/>
      <c r="BIN178" s="289"/>
      <c r="BIO178" s="289"/>
      <c r="BIP178" s="289"/>
      <c r="BIQ178" s="289"/>
      <c r="BIR178" s="289"/>
      <c r="BIS178" s="289"/>
      <c r="BIT178" s="289"/>
      <c r="BIU178" s="289"/>
      <c r="BIV178" s="289"/>
      <c r="BIW178" s="289"/>
      <c r="BIX178" s="289"/>
      <c r="BIY178" s="289"/>
      <c r="BIZ178" s="289"/>
      <c r="BJA178" s="289"/>
      <c r="BJB178" s="289"/>
      <c r="BJC178" s="289"/>
      <c r="BJD178" s="289"/>
      <c r="BJE178" s="289"/>
      <c r="BJF178" s="289"/>
      <c r="BJG178" s="289"/>
      <c r="BJH178" s="289"/>
      <c r="BJI178" s="289"/>
      <c r="BJJ178" s="289"/>
      <c r="BJK178" s="289"/>
      <c r="BJL178" s="289"/>
    </row>
    <row r="179" spans="1:1624">
      <c r="A179" s="53"/>
      <c r="B179" s="53"/>
      <c r="C179" s="53"/>
      <c r="D179" s="53"/>
      <c r="E179" s="53"/>
      <c r="F179" s="53"/>
      <c r="G179" s="17"/>
      <c r="H179" s="17"/>
      <c r="I179" s="17"/>
      <c r="J179" s="17"/>
      <c r="K179" s="17"/>
      <c r="M179" s="142"/>
    </row>
    <row r="180" spans="1:1624">
      <c r="A180" s="53"/>
      <c r="B180" s="53"/>
      <c r="C180" s="53"/>
      <c r="D180" s="53"/>
      <c r="E180" s="53"/>
      <c r="F180" s="53"/>
      <c r="G180" s="17"/>
      <c r="H180" s="17"/>
      <c r="I180" s="17"/>
      <c r="J180" s="17"/>
      <c r="K180" s="17"/>
      <c r="M180" s="142"/>
    </row>
    <row r="181" spans="1:1624">
      <c r="A181" s="53"/>
      <c r="B181" s="53"/>
      <c r="C181" s="53"/>
      <c r="D181" s="53"/>
      <c r="E181" s="53"/>
      <c r="F181" s="53"/>
      <c r="G181" s="17"/>
      <c r="H181" s="17"/>
      <c r="I181" s="17"/>
      <c r="J181" s="17"/>
      <c r="K181" s="17"/>
      <c r="M181" s="142"/>
    </row>
    <row r="182" spans="1:1624">
      <c r="A182" s="53"/>
      <c r="B182" s="53"/>
      <c r="C182" s="53"/>
      <c r="D182" s="53"/>
      <c r="E182" s="53"/>
      <c r="F182" s="53"/>
      <c r="G182" s="17"/>
      <c r="H182" s="17"/>
      <c r="I182" s="17"/>
      <c r="J182" s="17"/>
      <c r="K182" s="17"/>
      <c r="M182" s="142"/>
    </row>
    <row r="183" spans="1:1624">
      <c r="A183" s="53"/>
      <c r="B183" s="53"/>
      <c r="C183" s="53"/>
      <c r="D183" s="53"/>
      <c r="E183" s="53"/>
      <c r="F183" s="53"/>
      <c r="G183" s="17"/>
      <c r="H183" s="17"/>
      <c r="I183" s="17"/>
      <c r="J183" s="17"/>
      <c r="K183" s="17"/>
      <c r="M183" s="142"/>
    </row>
    <row r="184" spans="1:1624">
      <c r="A184" s="53"/>
      <c r="B184" s="53"/>
      <c r="C184" s="53"/>
      <c r="D184" s="53"/>
      <c r="E184" s="53"/>
      <c r="F184" s="53"/>
      <c r="G184" s="17"/>
      <c r="H184" s="17"/>
      <c r="I184" s="17"/>
      <c r="J184" s="17"/>
      <c r="K184" s="17"/>
      <c r="M184" s="142"/>
    </row>
    <row r="185" spans="1:1624">
      <c r="A185" s="53"/>
      <c r="B185" s="53"/>
      <c r="C185" s="53"/>
      <c r="D185" s="53"/>
      <c r="E185" s="53"/>
      <c r="F185" s="53"/>
      <c r="G185" s="17"/>
      <c r="H185" s="17"/>
      <c r="I185" s="17"/>
      <c r="J185" s="17"/>
      <c r="K185" s="17"/>
      <c r="M185" s="142"/>
    </row>
    <row r="186" spans="1:1624">
      <c r="A186" s="53"/>
      <c r="B186" s="53"/>
      <c r="C186" s="53"/>
      <c r="D186" s="53"/>
      <c r="E186" s="53"/>
      <c r="F186" s="53"/>
      <c r="G186" s="17"/>
      <c r="H186" s="17"/>
      <c r="I186" s="17"/>
      <c r="J186" s="17"/>
      <c r="K186" s="17"/>
      <c r="M186" s="142"/>
    </row>
    <row r="187" spans="1:1624">
      <c r="A187" s="53"/>
      <c r="B187" s="53"/>
      <c r="C187" s="53"/>
      <c r="D187" s="53"/>
      <c r="E187" s="53"/>
      <c r="F187" s="53"/>
      <c r="G187" s="17"/>
      <c r="H187" s="17"/>
      <c r="I187" s="17"/>
      <c r="J187" s="17"/>
      <c r="K187" s="17"/>
      <c r="M187" s="142"/>
    </row>
    <row r="188" spans="1:1624">
      <c r="A188" s="53"/>
      <c r="B188" s="53"/>
      <c r="C188" s="53"/>
      <c r="D188" s="53"/>
      <c r="E188" s="53"/>
      <c r="F188" s="53"/>
      <c r="G188" s="17"/>
      <c r="H188" s="17"/>
      <c r="I188" s="17"/>
      <c r="J188" s="17"/>
      <c r="K188" s="17"/>
      <c r="M188" s="142"/>
    </row>
    <row r="189" spans="1:1624">
      <c r="A189" s="53"/>
      <c r="B189" s="53"/>
      <c r="C189" s="53"/>
      <c r="D189" s="53"/>
      <c r="E189" s="53"/>
      <c r="F189" s="53"/>
      <c r="G189" s="17"/>
      <c r="H189" s="17"/>
      <c r="I189" s="17"/>
      <c r="J189" s="17"/>
      <c r="K189" s="17"/>
      <c r="M189" s="142"/>
    </row>
    <row r="190" spans="1:1624">
      <c r="A190" s="53"/>
      <c r="B190" s="53"/>
      <c r="C190" s="53"/>
      <c r="D190" s="53"/>
      <c r="E190" s="53"/>
      <c r="F190" s="53"/>
      <c r="G190" s="17"/>
      <c r="H190" s="17"/>
      <c r="I190" s="17"/>
      <c r="J190" s="17"/>
      <c r="K190" s="17"/>
      <c r="M190" s="142"/>
    </row>
    <row r="191" spans="1:1624">
      <c r="A191" s="53"/>
      <c r="B191" s="53"/>
      <c r="C191" s="53"/>
      <c r="D191" s="53"/>
      <c r="E191" s="53"/>
      <c r="F191" s="53"/>
      <c r="G191" s="17"/>
      <c r="H191" s="17"/>
      <c r="I191" s="17"/>
      <c r="J191" s="17"/>
      <c r="K191" s="17"/>
      <c r="M191" s="142"/>
    </row>
    <row r="192" spans="1:1624">
      <c r="A192" s="53"/>
      <c r="B192" s="53"/>
      <c r="C192" s="53"/>
      <c r="D192" s="53"/>
      <c r="E192" s="53"/>
      <c r="F192" s="53"/>
      <c r="G192" s="17"/>
      <c r="H192" s="17"/>
      <c r="I192" s="17"/>
      <c r="J192" s="17"/>
      <c r="K192" s="17"/>
      <c r="M192" s="142"/>
    </row>
    <row r="193" spans="1:13">
      <c r="A193" s="53"/>
      <c r="B193" s="53"/>
      <c r="C193" s="53"/>
      <c r="D193" s="53"/>
      <c r="E193" s="53"/>
      <c r="F193" s="53"/>
      <c r="G193" s="17"/>
      <c r="H193" s="17"/>
      <c r="I193" s="17"/>
      <c r="J193" s="17"/>
      <c r="K193" s="17"/>
      <c r="M193" s="142"/>
    </row>
    <row r="194" spans="1:13">
      <c r="A194" s="53"/>
      <c r="B194" s="53"/>
      <c r="C194" s="53"/>
      <c r="D194" s="53"/>
      <c r="E194" s="53"/>
      <c r="F194" s="53"/>
      <c r="G194" s="17"/>
      <c r="H194" s="17"/>
      <c r="I194" s="17"/>
      <c r="J194" s="17"/>
      <c r="K194" s="17"/>
      <c r="M194" s="142"/>
    </row>
    <row r="195" spans="1:13">
      <c r="A195" s="53"/>
      <c r="B195" s="53"/>
      <c r="C195" s="53"/>
      <c r="D195" s="53"/>
      <c r="E195" s="53"/>
      <c r="F195" s="53"/>
      <c r="G195" s="17"/>
      <c r="H195" s="17"/>
      <c r="I195" s="17"/>
      <c r="J195" s="17"/>
      <c r="K195" s="17"/>
      <c r="M195" s="142"/>
    </row>
    <row r="196" spans="1:13">
      <c r="A196" s="53"/>
      <c r="B196" s="53"/>
      <c r="C196" s="53"/>
      <c r="D196" s="53"/>
      <c r="E196" s="53"/>
      <c r="F196" s="53"/>
      <c r="G196" s="17"/>
      <c r="H196" s="17"/>
      <c r="I196" s="17"/>
      <c r="J196" s="17"/>
      <c r="K196" s="17"/>
      <c r="M196" s="142"/>
    </row>
    <row r="197" spans="1:13">
      <c r="A197" s="53"/>
      <c r="B197" s="53"/>
      <c r="C197" s="53"/>
      <c r="D197" s="53"/>
      <c r="E197" s="53"/>
      <c r="F197" s="53"/>
      <c r="G197" s="17"/>
      <c r="H197" s="17"/>
      <c r="I197" s="17"/>
      <c r="J197" s="17"/>
      <c r="K197" s="17"/>
      <c r="M197" s="142"/>
    </row>
    <row r="198" spans="1:13">
      <c r="A198" s="53"/>
      <c r="B198" s="53"/>
      <c r="C198" s="53"/>
      <c r="D198" s="53"/>
      <c r="E198" s="53"/>
      <c r="F198" s="53"/>
      <c r="G198" s="17"/>
      <c r="H198" s="17"/>
      <c r="I198" s="17"/>
      <c r="J198" s="17"/>
      <c r="K198" s="17"/>
      <c r="M198" s="142"/>
    </row>
    <row r="199" spans="1:13">
      <c r="A199" s="53"/>
      <c r="B199" s="53"/>
      <c r="C199" s="53"/>
      <c r="D199" s="53"/>
      <c r="E199" s="53"/>
      <c r="F199" s="53"/>
      <c r="G199" s="17"/>
      <c r="H199" s="17"/>
      <c r="I199" s="17"/>
      <c r="J199" s="17"/>
      <c r="K199" s="17"/>
      <c r="M199" s="142"/>
    </row>
    <row r="200" spans="1:13">
      <c r="A200" s="53"/>
      <c r="B200" s="53"/>
      <c r="C200" s="53"/>
      <c r="D200" s="53"/>
      <c r="E200" s="53"/>
      <c r="F200" s="53"/>
      <c r="G200" s="17"/>
      <c r="H200" s="17"/>
      <c r="I200" s="17"/>
      <c r="J200" s="17"/>
      <c r="K200" s="17"/>
      <c r="M200" s="142"/>
    </row>
    <row r="201" spans="1:13">
      <c r="A201" s="53"/>
      <c r="B201" s="53"/>
      <c r="C201" s="53"/>
      <c r="D201" s="53"/>
      <c r="E201" s="53"/>
      <c r="F201" s="53"/>
      <c r="G201" s="17"/>
      <c r="H201" s="17"/>
      <c r="I201" s="17"/>
      <c r="J201" s="17"/>
      <c r="K201" s="17"/>
      <c r="M201" s="142"/>
    </row>
    <row r="202" spans="1:13">
      <c r="A202" s="53"/>
      <c r="B202" s="53"/>
      <c r="C202" s="53"/>
      <c r="D202" s="53"/>
      <c r="E202" s="53"/>
      <c r="F202" s="53"/>
      <c r="G202" s="17"/>
      <c r="H202" s="17"/>
      <c r="I202" s="17"/>
      <c r="J202" s="17"/>
      <c r="K202" s="17"/>
      <c r="M202" s="142"/>
    </row>
    <row r="203" spans="1:13">
      <c r="A203" s="53"/>
      <c r="B203" s="53"/>
      <c r="C203" s="53"/>
      <c r="D203" s="53"/>
      <c r="E203" s="53"/>
      <c r="F203" s="53"/>
      <c r="G203" s="17"/>
      <c r="H203" s="17"/>
      <c r="I203" s="17"/>
      <c r="J203" s="17"/>
      <c r="K203" s="17"/>
      <c r="M203" s="142"/>
    </row>
    <row r="204" spans="1:13">
      <c r="A204" s="53"/>
      <c r="B204" s="53"/>
      <c r="C204" s="53"/>
      <c r="D204" s="53"/>
      <c r="E204" s="53"/>
      <c r="F204" s="53"/>
      <c r="G204" s="17"/>
      <c r="H204" s="17"/>
      <c r="I204" s="17"/>
      <c r="J204" s="17"/>
      <c r="K204" s="17"/>
      <c r="M204" s="142"/>
    </row>
    <row r="205" spans="1:13">
      <c r="A205" s="53"/>
      <c r="B205" s="53"/>
      <c r="C205" s="53"/>
      <c r="D205" s="53"/>
      <c r="E205" s="53"/>
      <c r="F205" s="53"/>
      <c r="G205" s="17"/>
      <c r="H205" s="17"/>
      <c r="I205" s="17"/>
      <c r="J205" s="17"/>
      <c r="K205" s="17"/>
      <c r="M205" s="142"/>
    </row>
    <row r="206" spans="1:13">
      <c r="A206" s="53"/>
      <c r="B206" s="53"/>
      <c r="C206" s="53"/>
      <c r="D206" s="53"/>
      <c r="E206" s="53"/>
      <c r="F206" s="53"/>
      <c r="G206" s="17"/>
      <c r="H206" s="17"/>
      <c r="I206" s="17"/>
      <c r="J206" s="17"/>
      <c r="K206" s="17"/>
      <c r="M206" s="142"/>
    </row>
    <row r="207" spans="1:13">
      <c r="A207" s="53"/>
      <c r="B207" s="53"/>
      <c r="C207" s="53"/>
      <c r="D207" s="53"/>
      <c r="E207" s="53"/>
      <c r="F207" s="53"/>
      <c r="G207" s="17"/>
      <c r="H207" s="17"/>
      <c r="I207" s="17"/>
      <c r="J207" s="17"/>
      <c r="K207" s="17"/>
      <c r="M207" s="142"/>
    </row>
    <row r="208" spans="1:13">
      <c r="A208" s="53"/>
      <c r="B208" s="53"/>
      <c r="C208" s="53"/>
      <c r="D208" s="53"/>
      <c r="E208" s="53"/>
      <c r="F208" s="53"/>
      <c r="G208" s="17"/>
      <c r="H208" s="17"/>
      <c r="I208" s="17"/>
      <c r="J208" s="17"/>
      <c r="K208" s="17"/>
      <c r="M208" s="142"/>
    </row>
    <row r="209" spans="1:13">
      <c r="A209" s="53"/>
      <c r="B209" s="53"/>
      <c r="C209" s="53"/>
      <c r="D209" s="53"/>
      <c r="E209" s="53"/>
      <c r="F209" s="53"/>
      <c r="G209" s="17"/>
      <c r="H209" s="17"/>
      <c r="I209" s="17"/>
      <c r="J209" s="17"/>
      <c r="K209" s="17"/>
      <c r="M209" s="142"/>
    </row>
    <row r="210" spans="1:13">
      <c r="A210" s="53"/>
      <c r="B210" s="53"/>
      <c r="C210" s="53"/>
      <c r="D210" s="53"/>
      <c r="E210" s="53"/>
      <c r="F210" s="53"/>
      <c r="G210" s="17"/>
      <c r="H210" s="17"/>
      <c r="I210" s="17"/>
      <c r="J210" s="17"/>
      <c r="K210" s="17"/>
      <c r="M210" s="142"/>
    </row>
    <row r="211" spans="1:13">
      <c r="A211" s="53"/>
      <c r="B211" s="53"/>
      <c r="C211" s="53"/>
      <c r="D211" s="53"/>
      <c r="E211" s="53"/>
      <c r="F211" s="53"/>
      <c r="G211" s="17"/>
      <c r="H211" s="17"/>
      <c r="I211" s="17"/>
      <c r="J211" s="17"/>
      <c r="K211" s="17"/>
      <c r="M211" s="142"/>
    </row>
    <row r="212" spans="1:13">
      <c r="A212" s="53"/>
      <c r="B212" s="53"/>
      <c r="C212" s="53"/>
      <c r="D212" s="53"/>
      <c r="E212" s="53"/>
      <c r="F212" s="53"/>
      <c r="G212" s="17"/>
      <c r="H212" s="17"/>
      <c r="I212" s="17"/>
      <c r="J212" s="17"/>
      <c r="K212" s="17"/>
      <c r="M212" s="142"/>
    </row>
    <row r="213" spans="1:13">
      <c r="A213" s="53"/>
      <c r="B213" s="53"/>
      <c r="C213" s="53"/>
      <c r="D213" s="53"/>
      <c r="E213" s="53"/>
      <c r="F213" s="53"/>
      <c r="G213" s="17"/>
      <c r="H213" s="17"/>
      <c r="I213" s="17"/>
      <c r="J213" s="17"/>
      <c r="K213" s="17"/>
      <c r="M213" s="142"/>
    </row>
    <row r="214" spans="1:13">
      <c r="A214" s="53"/>
      <c r="B214" s="53"/>
      <c r="C214" s="53"/>
      <c r="D214" s="53"/>
      <c r="E214" s="53"/>
      <c r="F214" s="53"/>
      <c r="G214" s="17"/>
      <c r="H214" s="17"/>
      <c r="I214" s="17"/>
      <c r="J214" s="17"/>
      <c r="K214" s="17"/>
      <c r="M214" s="142"/>
    </row>
    <row r="215" spans="1:13">
      <c r="A215" s="53"/>
      <c r="B215" s="53"/>
      <c r="C215" s="53"/>
      <c r="D215" s="53"/>
      <c r="E215" s="53"/>
      <c r="F215" s="53"/>
      <c r="G215" s="17"/>
      <c r="H215" s="17"/>
      <c r="I215" s="17"/>
      <c r="J215" s="17"/>
      <c r="K215" s="17"/>
      <c r="M215" s="142"/>
    </row>
    <row r="216" spans="1:13">
      <c r="A216" s="53"/>
      <c r="B216" s="53"/>
      <c r="C216" s="53"/>
      <c r="D216" s="53"/>
      <c r="E216" s="53"/>
      <c r="F216" s="53"/>
      <c r="G216" s="17"/>
      <c r="H216" s="17"/>
      <c r="I216" s="17"/>
      <c r="J216" s="17"/>
      <c r="K216" s="17"/>
      <c r="M216" s="142"/>
    </row>
    <row r="217" spans="1:13">
      <c r="A217" s="53"/>
      <c r="B217" s="53"/>
      <c r="C217" s="53"/>
      <c r="D217" s="53"/>
      <c r="E217" s="53"/>
      <c r="F217" s="53"/>
      <c r="G217" s="17"/>
      <c r="H217" s="17"/>
      <c r="I217" s="17"/>
      <c r="J217" s="17"/>
      <c r="K217" s="17"/>
      <c r="M217" s="142"/>
    </row>
    <row r="218" spans="1:13">
      <c r="A218" s="53"/>
      <c r="B218" s="53"/>
      <c r="C218" s="53"/>
      <c r="D218" s="53"/>
      <c r="E218" s="53"/>
      <c r="F218" s="53"/>
      <c r="G218" s="17"/>
      <c r="H218" s="17"/>
      <c r="I218" s="17"/>
      <c r="J218" s="17"/>
      <c r="K218" s="17"/>
      <c r="M218" s="142"/>
    </row>
    <row r="219" spans="1:13">
      <c r="A219" s="53"/>
      <c r="B219" s="53"/>
      <c r="C219" s="53"/>
      <c r="D219" s="53"/>
      <c r="E219" s="53"/>
      <c r="F219" s="53"/>
      <c r="G219" s="17"/>
      <c r="H219" s="17"/>
      <c r="I219" s="17"/>
      <c r="J219" s="17"/>
      <c r="K219" s="17"/>
      <c r="M219" s="142"/>
    </row>
    <row r="220" spans="1:13">
      <c r="A220" s="53"/>
      <c r="B220" s="53"/>
      <c r="C220" s="53"/>
      <c r="D220" s="53"/>
      <c r="E220" s="53"/>
      <c r="F220" s="53"/>
      <c r="G220" s="17"/>
      <c r="H220" s="17"/>
      <c r="I220" s="17"/>
      <c r="J220" s="17"/>
      <c r="K220" s="17"/>
      <c r="M220" s="142"/>
    </row>
    <row r="221" spans="1:13">
      <c r="A221" s="53"/>
      <c r="B221" s="53"/>
      <c r="C221" s="53"/>
      <c r="D221" s="53"/>
      <c r="E221" s="53"/>
      <c r="F221" s="53"/>
      <c r="G221" s="17"/>
      <c r="H221" s="17"/>
      <c r="I221" s="17"/>
      <c r="J221" s="17"/>
      <c r="K221" s="17"/>
      <c r="M221" s="142"/>
    </row>
    <row r="222" spans="1:13">
      <c r="A222" s="53"/>
      <c r="B222" s="53"/>
      <c r="C222" s="53"/>
      <c r="D222" s="53"/>
      <c r="E222" s="53"/>
      <c r="F222" s="53"/>
      <c r="G222" s="17"/>
      <c r="H222" s="17"/>
      <c r="I222" s="17"/>
      <c r="J222" s="17"/>
      <c r="K222" s="17"/>
      <c r="M222" s="142"/>
    </row>
    <row r="223" spans="1:13">
      <c r="A223" s="53"/>
      <c r="B223" s="53"/>
      <c r="C223" s="53"/>
      <c r="D223" s="53"/>
      <c r="E223" s="53"/>
      <c r="F223" s="53"/>
      <c r="G223" s="17"/>
      <c r="H223" s="17"/>
      <c r="I223" s="17"/>
      <c r="J223" s="17"/>
      <c r="K223" s="17"/>
      <c r="M223" s="142"/>
    </row>
    <row r="224" spans="1:13">
      <c r="A224" s="53"/>
      <c r="B224" s="53"/>
      <c r="C224" s="53"/>
      <c r="D224" s="53"/>
      <c r="E224" s="53"/>
      <c r="F224" s="53"/>
      <c r="G224" s="17"/>
      <c r="H224" s="17"/>
      <c r="I224" s="17"/>
      <c r="J224" s="17"/>
      <c r="K224" s="17"/>
      <c r="M224" s="142"/>
    </row>
    <row r="225" spans="1:13">
      <c r="A225" s="53"/>
      <c r="B225" s="53"/>
      <c r="C225" s="53"/>
      <c r="D225" s="53"/>
      <c r="E225" s="53"/>
      <c r="F225" s="53"/>
      <c r="G225" s="17"/>
      <c r="H225" s="17"/>
      <c r="I225" s="17"/>
      <c r="J225" s="17"/>
      <c r="K225" s="17"/>
      <c r="M225" s="142"/>
    </row>
    <row r="226" spans="1:13">
      <c r="A226" s="53"/>
      <c r="B226" s="53"/>
      <c r="C226" s="53"/>
      <c r="D226" s="53"/>
      <c r="E226" s="53"/>
      <c r="F226" s="53"/>
      <c r="G226" s="17"/>
      <c r="H226" s="17"/>
      <c r="I226" s="17"/>
      <c r="J226" s="17"/>
      <c r="K226" s="17"/>
      <c r="M226" s="142"/>
    </row>
    <row r="227" spans="1:13">
      <c r="A227" s="53"/>
      <c r="B227" s="53"/>
      <c r="C227" s="53"/>
      <c r="D227" s="53"/>
      <c r="E227" s="53"/>
      <c r="F227" s="53"/>
      <c r="G227" s="17"/>
      <c r="H227" s="17"/>
      <c r="I227" s="17"/>
      <c r="J227" s="17"/>
      <c r="K227" s="17"/>
      <c r="M227" s="142"/>
    </row>
    <row r="228" spans="1:13">
      <c r="A228" s="53"/>
      <c r="B228" s="53"/>
      <c r="C228" s="53"/>
      <c r="D228" s="53"/>
      <c r="E228" s="53"/>
      <c r="F228" s="53"/>
      <c r="G228" s="17"/>
      <c r="H228" s="17"/>
      <c r="I228" s="17"/>
      <c r="J228" s="17"/>
      <c r="K228" s="17"/>
      <c r="M228" s="142"/>
    </row>
    <row r="229" spans="1:13">
      <c r="A229" s="53"/>
      <c r="B229" s="53"/>
      <c r="C229" s="53"/>
      <c r="D229" s="53"/>
      <c r="E229" s="53"/>
      <c r="F229" s="53"/>
      <c r="G229" s="17"/>
      <c r="H229" s="17"/>
      <c r="I229" s="17"/>
      <c r="J229" s="17"/>
      <c r="K229" s="17"/>
      <c r="M229" s="142"/>
    </row>
    <row r="230" spans="1:13">
      <c r="A230" s="53"/>
      <c r="B230" s="53"/>
      <c r="C230" s="53"/>
      <c r="D230" s="53"/>
      <c r="E230" s="53"/>
      <c r="F230" s="53"/>
      <c r="G230" s="17"/>
      <c r="H230" s="17"/>
      <c r="I230" s="17"/>
      <c r="J230" s="17"/>
      <c r="K230" s="17"/>
      <c r="M230" s="142"/>
    </row>
    <row r="231" spans="1:13">
      <c r="A231" s="53"/>
      <c r="B231" s="53"/>
      <c r="C231" s="53"/>
      <c r="D231" s="53"/>
      <c r="E231" s="53"/>
      <c r="F231" s="53"/>
      <c r="G231" s="17"/>
      <c r="H231" s="17"/>
      <c r="I231" s="17"/>
      <c r="J231" s="17"/>
      <c r="K231" s="17"/>
      <c r="M231" s="142"/>
    </row>
    <row r="232" spans="1:13">
      <c r="A232" s="53"/>
      <c r="B232" s="53"/>
      <c r="C232" s="53"/>
      <c r="D232" s="53"/>
      <c r="E232" s="53"/>
      <c r="F232" s="53"/>
      <c r="G232" s="17"/>
      <c r="H232" s="17"/>
      <c r="I232" s="17"/>
      <c r="J232" s="17"/>
      <c r="K232" s="17"/>
      <c r="M232" s="142"/>
    </row>
    <row r="233" spans="1:13">
      <c r="A233" s="53"/>
      <c r="B233" s="53"/>
      <c r="C233" s="53"/>
      <c r="D233" s="53"/>
      <c r="E233" s="53"/>
      <c r="F233" s="53"/>
      <c r="G233" s="17"/>
      <c r="H233" s="17"/>
      <c r="I233" s="17"/>
      <c r="J233" s="17"/>
      <c r="K233" s="17"/>
      <c r="M233" s="142"/>
    </row>
    <row r="234" spans="1:13">
      <c r="A234" s="53"/>
      <c r="B234" s="53"/>
      <c r="C234" s="53"/>
      <c r="D234" s="53"/>
      <c r="E234" s="53"/>
      <c r="F234" s="53"/>
      <c r="G234" s="17"/>
      <c r="H234" s="17"/>
      <c r="I234" s="17"/>
      <c r="J234" s="17"/>
      <c r="K234" s="17"/>
      <c r="M234" s="142"/>
    </row>
    <row r="235" spans="1:13">
      <c r="A235" s="53"/>
      <c r="B235" s="53"/>
      <c r="C235" s="53"/>
      <c r="D235" s="53"/>
      <c r="E235" s="53"/>
      <c r="F235" s="53"/>
      <c r="G235" s="17"/>
      <c r="H235" s="17"/>
      <c r="I235" s="17"/>
      <c r="J235" s="17"/>
      <c r="K235" s="17"/>
      <c r="M235" s="142"/>
    </row>
    <row r="236" spans="1:13">
      <c r="A236" s="53"/>
      <c r="B236" s="53"/>
      <c r="C236" s="53"/>
      <c r="D236" s="53"/>
      <c r="E236" s="53"/>
      <c r="F236" s="53"/>
      <c r="G236" s="17"/>
      <c r="H236" s="17"/>
      <c r="I236" s="17"/>
      <c r="J236" s="17"/>
      <c r="K236" s="17"/>
      <c r="M236" s="142"/>
    </row>
    <row r="237" spans="1:13">
      <c r="A237" s="53"/>
      <c r="B237" s="53"/>
      <c r="C237" s="53"/>
      <c r="D237" s="53"/>
      <c r="E237" s="53"/>
      <c r="F237" s="53"/>
      <c r="G237" s="17"/>
      <c r="H237" s="17"/>
      <c r="I237" s="17"/>
      <c r="J237" s="17"/>
      <c r="K237" s="17"/>
      <c r="M237" s="142"/>
    </row>
    <row r="238" spans="1:13">
      <c r="A238" s="53"/>
      <c r="B238" s="53"/>
      <c r="C238" s="53"/>
      <c r="D238" s="53"/>
      <c r="E238" s="53"/>
      <c r="F238" s="53"/>
      <c r="G238" s="17"/>
      <c r="H238" s="17"/>
      <c r="I238" s="17"/>
      <c r="J238" s="17"/>
      <c r="K238" s="17"/>
      <c r="M238" s="142"/>
    </row>
    <row r="239" spans="1:13">
      <c r="A239" s="53"/>
      <c r="B239" s="53"/>
      <c r="C239" s="53"/>
      <c r="D239" s="53"/>
      <c r="E239" s="53"/>
      <c r="F239" s="53"/>
      <c r="G239" s="17"/>
      <c r="H239" s="17"/>
      <c r="I239" s="17"/>
      <c r="J239" s="17"/>
      <c r="K239" s="17"/>
      <c r="M239" s="142"/>
    </row>
    <row r="240" spans="1:13">
      <c r="A240" s="53"/>
      <c r="B240" s="53"/>
      <c r="C240" s="53"/>
      <c r="D240" s="53"/>
      <c r="E240" s="53"/>
      <c r="F240" s="53"/>
      <c r="G240" s="17"/>
      <c r="H240" s="17"/>
      <c r="I240" s="17"/>
      <c r="J240" s="17"/>
      <c r="K240" s="17"/>
      <c r="M240" s="142"/>
    </row>
    <row r="241" spans="1:13">
      <c r="A241" s="53"/>
      <c r="B241" s="53"/>
      <c r="C241" s="53"/>
      <c r="D241" s="53"/>
      <c r="E241" s="53"/>
      <c r="F241" s="53"/>
      <c r="G241" s="17"/>
      <c r="H241" s="17"/>
      <c r="I241" s="17"/>
      <c r="J241" s="17"/>
      <c r="K241" s="17"/>
      <c r="M241" s="142"/>
    </row>
    <row r="242" spans="1:13">
      <c r="A242" s="53"/>
      <c r="B242" s="53"/>
      <c r="C242" s="53"/>
      <c r="D242" s="53"/>
      <c r="E242" s="53"/>
      <c r="F242" s="53"/>
      <c r="G242" s="17"/>
      <c r="H242" s="17"/>
      <c r="I242" s="17"/>
      <c r="J242" s="17"/>
      <c r="K242" s="17"/>
      <c r="M242" s="142"/>
    </row>
    <row r="243" spans="1:13">
      <c r="A243" s="53"/>
      <c r="B243" s="53"/>
      <c r="C243" s="53"/>
      <c r="D243" s="53"/>
      <c r="E243" s="53"/>
      <c r="F243" s="53"/>
      <c r="G243" s="17"/>
      <c r="H243" s="17"/>
      <c r="I243" s="17"/>
      <c r="J243" s="17"/>
      <c r="K243" s="17"/>
      <c r="M243" s="142"/>
    </row>
    <row r="244" spans="1:13">
      <c r="A244" s="53"/>
      <c r="B244" s="53"/>
      <c r="C244" s="53"/>
      <c r="D244" s="53"/>
      <c r="E244" s="53"/>
      <c r="F244" s="53"/>
      <c r="G244" s="17"/>
      <c r="H244" s="17"/>
      <c r="I244" s="17"/>
      <c r="J244" s="17"/>
      <c r="K244" s="17"/>
      <c r="M244" s="142"/>
    </row>
    <row r="245" spans="1:13">
      <c r="A245" s="53"/>
      <c r="B245" s="53"/>
      <c r="C245" s="53"/>
      <c r="D245" s="53"/>
      <c r="E245" s="53"/>
      <c r="F245" s="53"/>
      <c r="G245" s="17"/>
      <c r="H245" s="17"/>
      <c r="I245" s="17"/>
      <c r="J245" s="17"/>
      <c r="K245" s="17"/>
      <c r="M245" s="142"/>
    </row>
    <row r="246" spans="1:13">
      <c r="A246" s="53"/>
      <c r="B246" s="53"/>
      <c r="C246" s="53"/>
      <c r="D246" s="53"/>
      <c r="E246" s="53"/>
      <c r="F246" s="53"/>
      <c r="G246" s="17"/>
      <c r="H246" s="17"/>
      <c r="I246" s="17"/>
      <c r="J246" s="17"/>
      <c r="K246" s="17"/>
      <c r="M246" s="142"/>
    </row>
    <row r="247" spans="1:13">
      <c r="A247" s="53"/>
      <c r="B247" s="53"/>
      <c r="C247" s="53"/>
      <c r="D247" s="53"/>
      <c r="E247" s="53"/>
      <c r="F247" s="53"/>
      <c r="G247" s="17"/>
      <c r="H247" s="17"/>
      <c r="I247" s="17"/>
      <c r="J247" s="17"/>
      <c r="K247" s="17"/>
      <c r="M247" s="142"/>
    </row>
    <row r="248" spans="1:13">
      <c r="A248" s="53"/>
      <c r="B248" s="53"/>
      <c r="C248" s="53"/>
      <c r="D248" s="53"/>
      <c r="E248" s="53"/>
      <c r="F248" s="53"/>
      <c r="G248" s="17"/>
      <c r="H248" s="17"/>
      <c r="I248" s="17"/>
      <c r="J248" s="17"/>
      <c r="K248" s="17"/>
      <c r="M248" s="142"/>
    </row>
    <row r="249" spans="1:13">
      <c r="A249" s="53"/>
      <c r="B249" s="53"/>
      <c r="C249" s="53"/>
      <c r="D249" s="53"/>
      <c r="E249" s="53"/>
      <c r="F249" s="53"/>
      <c r="G249" s="17"/>
      <c r="H249" s="17"/>
      <c r="I249" s="17"/>
      <c r="J249" s="17"/>
      <c r="K249" s="17"/>
      <c r="M249" s="142"/>
    </row>
    <row r="250" spans="1:13">
      <c r="A250" s="53"/>
      <c r="B250" s="53"/>
      <c r="C250" s="53"/>
      <c r="D250" s="53"/>
      <c r="E250" s="53"/>
      <c r="F250" s="53"/>
      <c r="G250" s="17"/>
      <c r="H250" s="17"/>
      <c r="I250" s="17"/>
      <c r="J250" s="17"/>
      <c r="K250" s="17"/>
      <c r="M250" s="142"/>
    </row>
    <row r="251" spans="1:13">
      <c r="A251" s="53"/>
      <c r="B251" s="53"/>
      <c r="C251" s="53"/>
      <c r="D251" s="53"/>
      <c r="E251" s="53"/>
      <c r="F251" s="53"/>
      <c r="G251" s="17"/>
      <c r="H251" s="17"/>
      <c r="I251" s="17"/>
      <c r="J251" s="17"/>
      <c r="K251" s="17"/>
      <c r="M251" s="142"/>
    </row>
    <row r="252" spans="1:13">
      <c r="A252" s="53"/>
      <c r="B252" s="53"/>
      <c r="C252" s="53"/>
      <c r="D252" s="53"/>
      <c r="E252" s="53"/>
      <c r="F252" s="53"/>
      <c r="G252" s="17"/>
      <c r="H252" s="17"/>
      <c r="I252" s="17"/>
      <c r="J252" s="17"/>
      <c r="K252" s="17"/>
      <c r="M252" s="142"/>
    </row>
    <row r="253" spans="1:13">
      <c r="A253" s="53"/>
      <c r="B253" s="53"/>
      <c r="C253" s="53"/>
      <c r="D253" s="53"/>
      <c r="E253" s="53"/>
      <c r="F253" s="53"/>
      <c r="G253" s="17"/>
      <c r="H253" s="17"/>
      <c r="I253" s="17"/>
      <c r="J253" s="17"/>
      <c r="K253" s="17"/>
      <c r="M253" s="142"/>
    </row>
    <row r="254" spans="1:13">
      <c r="A254" s="53"/>
      <c r="B254" s="53"/>
      <c r="C254" s="53"/>
      <c r="D254" s="53"/>
      <c r="E254" s="53"/>
      <c r="F254" s="53"/>
      <c r="G254" s="17"/>
      <c r="H254" s="17"/>
      <c r="I254" s="17"/>
      <c r="J254" s="17"/>
      <c r="K254" s="17"/>
      <c r="M254" s="142"/>
    </row>
    <row r="255" spans="1:13">
      <c r="A255" s="53"/>
      <c r="B255" s="53"/>
      <c r="C255" s="53"/>
      <c r="D255" s="53"/>
      <c r="E255" s="53"/>
      <c r="F255" s="53"/>
      <c r="G255" s="17"/>
      <c r="H255" s="17"/>
      <c r="I255" s="17"/>
      <c r="J255" s="17"/>
      <c r="K255" s="17"/>
      <c r="M255" s="142"/>
    </row>
    <row r="256" spans="1:13">
      <c r="A256" s="53"/>
      <c r="B256" s="53"/>
      <c r="C256" s="53"/>
      <c r="D256" s="53"/>
      <c r="E256" s="53"/>
      <c r="F256" s="53"/>
      <c r="G256" s="17"/>
      <c r="H256" s="17"/>
      <c r="I256" s="17"/>
      <c r="J256" s="17"/>
      <c r="K256" s="17"/>
      <c r="M256" s="142"/>
    </row>
    <row r="257" spans="1:13">
      <c r="A257" s="53"/>
      <c r="B257" s="53"/>
      <c r="C257" s="53"/>
      <c r="D257" s="53"/>
      <c r="E257" s="53"/>
      <c r="F257" s="53"/>
      <c r="G257" s="17"/>
      <c r="H257" s="17"/>
      <c r="I257" s="17"/>
      <c r="J257" s="17"/>
      <c r="K257" s="17"/>
      <c r="M257" s="142"/>
    </row>
    <row r="258" spans="1:13">
      <c r="A258" s="53"/>
      <c r="B258" s="53"/>
      <c r="C258" s="53"/>
      <c r="D258" s="53"/>
      <c r="E258" s="53"/>
      <c r="F258" s="53"/>
      <c r="G258" s="17"/>
      <c r="H258" s="17"/>
      <c r="I258" s="17"/>
      <c r="J258" s="17"/>
      <c r="K258" s="17"/>
      <c r="M258" s="142"/>
    </row>
    <row r="259" spans="1:13">
      <c r="A259" s="53"/>
      <c r="B259" s="53"/>
      <c r="C259" s="53"/>
      <c r="D259" s="53"/>
      <c r="E259" s="53"/>
      <c r="F259" s="53"/>
      <c r="G259" s="17"/>
      <c r="H259" s="17"/>
      <c r="I259" s="17"/>
      <c r="J259" s="17"/>
      <c r="K259" s="17"/>
      <c r="M259" s="142"/>
    </row>
    <row r="260" spans="1:13">
      <c r="A260" s="53"/>
      <c r="B260" s="53"/>
      <c r="C260" s="53"/>
      <c r="D260" s="53"/>
      <c r="E260" s="53"/>
      <c r="F260" s="53"/>
      <c r="G260" s="17"/>
      <c r="H260" s="17"/>
      <c r="I260" s="17"/>
      <c r="J260" s="17"/>
      <c r="K260" s="17"/>
      <c r="M260" s="142"/>
    </row>
    <row r="261" spans="1:13">
      <c r="A261" s="53"/>
      <c r="B261" s="53"/>
      <c r="C261" s="53"/>
      <c r="D261" s="53"/>
      <c r="E261" s="53"/>
      <c r="F261" s="53"/>
      <c r="G261" s="17"/>
      <c r="H261" s="17"/>
      <c r="I261" s="17"/>
      <c r="J261" s="17"/>
      <c r="K261" s="17"/>
      <c r="M261" s="142"/>
    </row>
    <row r="262" spans="1:13">
      <c r="A262" s="53"/>
      <c r="B262" s="53"/>
      <c r="C262" s="53"/>
      <c r="D262" s="53"/>
      <c r="E262" s="53"/>
      <c r="F262" s="53"/>
      <c r="G262" s="17"/>
      <c r="H262" s="17"/>
      <c r="I262" s="17"/>
      <c r="J262" s="17"/>
      <c r="K262" s="17"/>
      <c r="M262" s="142"/>
    </row>
    <row r="263" spans="1:13">
      <c r="A263" s="53"/>
      <c r="B263" s="53"/>
      <c r="C263" s="53"/>
      <c r="D263" s="53"/>
      <c r="E263" s="53"/>
      <c r="F263" s="53"/>
      <c r="G263" s="17"/>
      <c r="H263" s="17"/>
      <c r="I263" s="17"/>
      <c r="J263" s="17"/>
      <c r="K263" s="17"/>
      <c r="M263" s="142"/>
    </row>
    <row r="264" spans="1:13">
      <c r="A264" s="53"/>
      <c r="B264" s="53"/>
      <c r="C264" s="53"/>
      <c r="D264" s="53"/>
      <c r="E264" s="53"/>
      <c r="F264" s="53"/>
      <c r="G264" s="17"/>
      <c r="H264" s="17"/>
      <c r="I264" s="17"/>
      <c r="J264" s="17"/>
      <c r="K264" s="17"/>
      <c r="M264" s="142"/>
    </row>
    <row r="265" spans="1:13">
      <c r="A265" s="53"/>
      <c r="B265" s="53"/>
      <c r="C265" s="53"/>
      <c r="D265" s="53"/>
      <c r="E265" s="53"/>
      <c r="F265" s="53"/>
      <c r="G265" s="17"/>
      <c r="H265" s="17"/>
      <c r="I265" s="17"/>
      <c r="J265" s="17"/>
      <c r="K265" s="17"/>
      <c r="M265" s="142"/>
    </row>
    <row r="266" spans="1:13">
      <c r="A266" s="53"/>
      <c r="B266" s="53"/>
      <c r="C266" s="53"/>
      <c r="D266" s="53"/>
      <c r="E266" s="53"/>
      <c r="F266" s="53"/>
      <c r="G266" s="17"/>
      <c r="H266" s="17"/>
      <c r="I266" s="17"/>
      <c r="J266" s="17"/>
      <c r="K266" s="17"/>
      <c r="M266" s="142"/>
    </row>
    <row r="267" spans="1:13">
      <c r="A267" s="53"/>
      <c r="B267" s="53"/>
      <c r="C267" s="53"/>
      <c r="D267" s="53"/>
      <c r="E267" s="53"/>
      <c r="F267" s="53"/>
      <c r="G267" s="17"/>
      <c r="H267" s="17"/>
      <c r="I267" s="17"/>
      <c r="J267" s="17"/>
      <c r="K267" s="17"/>
      <c r="M267" s="142"/>
    </row>
    <row r="268" spans="1:13">
      <c r="A268" s="53"/>
      <c r="B268" s="53"/>
      <c r="C268" s="53"/>
      <c r="D268" s="53"/>
      <c r="E268" s="53"/>
      <c r="F268" s="53"/>
      <c r="G268" s="17"/>
      <c r="H268" s="17"/>
      <c r="I268" s="17"/>
      <c r="J268" s="17"/>
      <c r="K268" s="17"/>
      <c r="M268" s="142"/>
    </row>
    <row r="269" spans="1:13">
      <c r="A269" s="53"/>
      <c r="B269" s="53"/>
      <c r="C269" s="53"/>
      <c r="D269" s="53"/>
      <c r="E269" s="53"/>
      <c r="F269" s="53"/>
      <c r="G269" s="17"/>
      <c r="H269" s="17"/>
      <c r="I269" s="17"/>
      <c r="J269" s="17"/>
      <c r="K269" s="17"/>
      <c r="M269" s="142"/>
    </row>
    <row r="270" spans="1:13">
      <c r="A270" s="53"/>
      <c r="B270" s="53"/>
      <c r="C270" s="53"/>
      <c r="D270" s="53"/>
      <c r="E270" s="53"/>
      <c r="F270" s="53"/>
      <c r="G270" s="17"/>
      <c r="H270" s="17"/>
      <c r="I270" s="17"/>
      <c r="J270" s="17"/>
      <c r="K270" s="17"/>
      <c r="M270" s="142"/>
    </row>
    <row r="271" spans="1:13">
      <c r="A271" s="53"/>
      <c r="B271" s="53"/>
      <c r="C271" s="53"/>
      <c r="D271" s="53"/>
      <c r="E271" s="53"/>
      <c r="F271" s="53"/>
      <c r="G271" s="17"/>
      <c r="H271" s="17"/>
      <c r="I271" s="17"/>
      <c r="J271" s="17"/>
      <c r="K271" s="17"/>
      <c r="M271" s="142"/>
    </row>
    <row r="272" spans="1:13">
      <c r="A272" s="53"/>
      <c r="B272" s="53"/>
      <c r="C272" s="53"/>
      <c r="D272" s="53"/>
      <c r="E272" s="53"/>
      <c r="F272" s="53"/>
      <c r="G272" s="17"/>
      <c r="H272" s="17"/>
      <c r="I272" s="17"/>
      <c r="J272" s="17"/>
      <c r="K272" s="17"/>
      <c r="M272" s="142"/>
    </row>
    <row r="273" spans="1:13">
      <c r="A273" s="53"/>
      <c r="B273" s="53"/>
      <c r="C273" s="53"/>
      <c r="D273" s="53"/>
      <c r="E273" s="53"/>
      <c r="F273" s="53"/>
      <c r="G273" s="17"/>
      <c r="H273" s="17"/>
      <c r="I273" s="17"/>
      <c r="J273" s="17"/>
      <c r="K273" s="17"/>
      <c r="M273" s="142"/>
    </row>
    <row r="274" spans="1:13">
      <c r="A274" s="53"/>
      <c r="B274" s="53"/>
      <c r="C274" s="53"/>
      <c r="D274" s="53"/>
      <c r="E274" s="53"/>
      <c r="F274" s="53"/>
      <c r="G274" s="17"/>
      <c r="H274" s="17"/>
      <c r="I274" s="17"/>
      <c r="J274" s="17"/>
      <c r="K274" s="17"/>
      <c r="M274" s="142"/>
    </row>
    <row r="275" spans="1:13">
      <c r="A275" s="53"/>
      <c r="B275" s="53"/>
      <c r="C275" s="53"/>
      <c r="D275" s="53"/>
      <c r="E275" s="53"/>
      <c r="F275" s="53"/>
      <c r="G275" s="17"/>
      <c r="H275" s="17"/>
      <c r="I275" s="17"/>
      <c r="J275" s="17"/>
      <c r="K275" s="17"/>
      <c r="M275" s="142"/>
    </row>
    <row r="276" spans="1:13">
      <c r="A276" s="53"/>
      <c r="B276" s="53"/>
      <c r="C276" s="53"/>
      <c r="D276" s="53"/>
      <c r="E276" s="53"/>
      <c r="F276" s="53"/>
      <c r="G276" s="17"/>
      <c r="H276" s="17"/>
      <c r="I276" s="17"/>
      <c r="J276" s="17"/>
      <c r="K276" s="17"/>
      <c r="M276" s="142"/>
    </row>
    <row r="277" spans="1:13">
      <c r="A277" s="53"/>
      <c r="B277" s="53"/>
      <c r="C277" s="53"/>
      <c r="D277" s="53"/>
      <c r="E277" s="53"/>
      <c r="F277" s="53"/>
      <c r="G277" s="17"/>
      <c r="H277" s="17"/>
      <c r="I277" s="17"/>
      <c r="J277" s="17"/>
      <c r="K277" s="17"/>
      <c r="M277" s="142"/>
    </row>
    <row r="278" spans="1:13">
      <c r="A278" s="53"/>
      <c r="B278" s="53"/>
      <c r="C278" s="53"/>
      <c r="D278" s="53"/>
      <c r="E278" s="53"/>
      <c r="F278" s="53"/>
      <c r="G278" s="17"/>
      <c r="H278" s="17"/>
      <c r="I278" s="17"/>
      <c r="J278" s="17"/>
      <c r="K278" s="17"/>
      <c r="M278" s="142"/>
    </row>
    <row r="279" spans="1:13">
      <c r="A279" s="53"/>
      <c r="B279" s="53"/>
      <c r="C279" s="53"/>
      <c r="D279" s="53"/>
      <c r="E279" s="53"/>
      <c r="F279" s="53"/>
      <c r="G279" s="17"/>
      <c r="H279" s="17"/>
      <c r="I279" s="17"/>
      <c r="J279" s="17"/>
      <c r="K279" s="17"/>
      <c r="M279" s="142"/>
    </row>
    <row r="280" spans="1:13">
      <c r="A280" s="53"/>
      <c r="B280" s="53"/>
      <c r="C280" s="53"/>
      <c r="D280" s="53"/>
      <c r="E280" s="53"/>
      <c r="F280" s="53"/>
      <c r="G280" s="17"/>
      <c r="H280" s="17"/>
      <c r="I280" s="17"/>
      <c r="J280" s="17"/>
      <c r="K280" s="17"/>
      <c r="M280" s="142"/>
    </row>
    <row r="281" spans="1:13">
      <c r="A281" s="53"/>
      <c r="B281" s="53"/>
      <c r="C281" s="53"/>
      <c r="D281" s="53"/>
      <c r="E281" s="53"/>
      <c r="F281" s="53"/>
      <c r="G281" s="17"/>
      <c r="H281" s="17"/>
      <c r="I281" s="17"/>
      <c r="J281" s="17"/>
      <c r="K281" s="17"/>
      <c r="M281" s="142"/>
    </row>
    <row r="282" spans="1:13">
      <c r="A282" s="53"/>
      <c r="B282" s="53"/>
      <c r="C282" s="53"/>
      <c r="D282" s="53"/>
      <c r="E282" s="53"/>
      <c r="F282" s="53"/>
      <c r="G282" s="17"/>
      <c r="H282" s="17"/>
      <c r="I282" s="17"/>
      <c r="J282" s="17"/>
      <c r="K282" s="17"/>
      <c r="M282" s="142"/>
    </row>
    <row r="283" spans="1:13">
      <c r="A283" s="53"/>
      <c r="B283" s="53"/>
      <c r="C283" s="53"/>
      <c r="D283" s="53"/>
      <c r="E283" s="53"/>
      <c r="F283" s="53"/>
      <c r="G283" s="17"/>
      <c r="H283" s="17"/>
      <c r="I283" s="17"/>
      <c r="J283" s="17"/>
      <c r="K283" s="17"/>
      <c r="M283" s="142"/>
    </row>
    <row r="284" spans="1:13">
      <c r="A284" s="53"/>
      <c r="B284" s="53"/>
      <c r="C284" s="53"/>
      <c r="D284" s="53"/>
      <c r="E284" s="53"/>
      <c r="F284" s="53"/>
      <c r="G284" s="17"/>
      <c r="H284" s="17"/>
      <c r="I284" s="17"/>
      <c r="J284" s="17"/>
      <c r="K284" s="17"/>
      <c r="M284" s="142"/>
    </row>
    <row r="285" spans="1:13">
      <c r="A285" s="53"/>
      <c r="B285" s="53"/>
      <c r="C285" s="53"/>
      <c r="D285" s="53"/>
      <c r="E285" s="53"/>
      <c r="F285" s="53"/>
      <c r="G285" s="17"/>
      <c r="H285" s="17"/>
      <c r="I285" s="17"/>
      <c r="J285" s="17"/>
      <c r="K285" s="17"/>
      <c r="M285" s="142"/>
    </row>
    <row r="286" spans="1:13">
      <c r="A286" s="53"/>
      <c r="B286" s="53"/>
      <c r="C286" s="53"/>
      <c r="D286" s="53"/>
      <c r="E286" s="53"/>
      <c r="F286" s="53"/>
      <c r="G286" s="17"/>
      <c r="H286" s="17"/>
      <c r="I286" s="17"/>
      <c r="J286" s="17"/>
      <c r="K286" s="17"/>
      <c r="M286" s="142"/>
    </row>
    <row r="287" spans="1:13">
      <c r="A287" s="53"/>
      <c r="B287" s="53"/>
      <c r="C287" s="53"/>
      <c r="D287" s="53"/>
      <c r="E287" s="53"/>
      <c r="F287" s="53"/>
      <c r="G287" s="17"/>
      <c r="H287" s="17"/>
      <c r="I287" s="17"/>
      <c r="J287" s="17"/>
      <c r="K287" s="17"/>
      <c r="M287" s="142"/>
    </row>
    <row r="288" spans="1:13">
      <c r="A288" s="53"/>
      <c r="B288" s="53"/>
      <c r="C288" s="53"/>
      <c r="D288" s="53"/>
      <c r="E288" s="53"/>
      <c r="F288" s="53"/>
      <c r="G288" s="17"/>
      <c r="H288" s="17"/>
      <c r="I288" s="17"/>
      <c r="J288" s="17"/>
      <c r="K288" s="17"/>
      <c r="M288" s="142"/>
    </row>
    <row r="289" spans="1:13">
      <c r="A289" s="53"/>
      <c r="B289" s="53"/>
      <c r="C289" s="53"/>
      <c r="D289" s="53"/>
      <c r="E289" s="53"/>
      <c r="F289" s="53"/>
      <c r="G289" s="17"/>
      <c r="H289" s="17"/>
      <c r="I289" s="17"/>
      <c r="J289" s="17"/>
      <c r="K289" s="17"/>
      <c r="M289" s="142"/>
    </row>
    <row r="290" spans="1:13">
      <c r="A290" s="53"/>
      <c r="B290" s="53"/>
      <c r="C290" s="53"/>
      <c r="D290" s="53"/>
      <c r="E290" s="53"/>
      <c r="F290" s="53"/>
      <c r="G290" s="17"/>
      <c r="H290" s="17"/>
      <c r="I290" s="17"/>
      <c r="J290" s="17"/>
      <c r="K290" s="17"/>
      <c r="M290" s="142"/>
    </row>
    <row r="291" spans="1:13">
      <c r="A291" s="53"/>
      <c r="B291" s="53"/>
      <c r="C291" s="53"/>
      <c r="D291" s="53"/>
      <c r="E291" s="53"/>
      <c r="F291" s="53"/>
      <c r="G291" s="17"/>
      <c r="H291" s="17"/>
      <c r="I291" s="17"/>
      <c r="J291" s="17"/>
      <c r="K291" s="17"/>
      <c r="M291" s="142"/>
    </row>
    <row r="292" spans="1:13">
      <c r="A292" s="53"/>
      <c r="B292" s="53"/>
      <c r="C292" s="53"/>
      <c r="D292" s="53"/>
      <c r="E292" s="53"/>
      <c r="F292" s="53"/>
      <c r="G292" s="17"/>
      <c r="H292" s="17"/>
      <c r="I292" s="17"/>
      <c r="J292" s="17"/>
      <c r="K292" s="17"/>
      <c r="M292" s="142"/>
    </row>
    <row r="293" spans="1:13">
      <c r="A293" s="53"/>
      <c r="B293" s="53"/>
      <c r="C293" s="53"/>
      <c r="D293" s="53"/>
      <c r="E293" s="53"/>
      <c r="F293" s="53"/>
      <c r="G293" s="17"/>
      <c r="H293" s="17"/>
      <c r="I293" s="17"/>
      <c r="J293" s="17"/>
      <c r="K293" s="17"/>
      <c r="M293" s="142"/>
    </row>
    <row r="294" spans="1:13">
      <c r="A294" s="53"/>
      <c r="B294" s="53"/>
      <c r="C294" s="53"/>
      <c r="D294" s="53"/>
      <c r="E294" s="53"/>
      <c r="F294" s="53"/>
      <c r="G294" s="17"/>
      <c r="H294" s="17"/>
      <c r="I294" s="17"/>
      <c r="J294" s="17"/>
      <c r="K294" s="17"/>
      <c r="M294" s="142"/>
    </row>
    <row r="295" spans="1:13">
      <c r="A295" s="53"/>
      <c r="B295" s="53"/>
      <c r="C295" s="53"/>
      <c r="D295" s="53"/>
      <c r="E295" s="53"/>
      <c r="F295" s="53"/>
      <c r="G295" s="17"/>
      <c r="H295" s="17"/>
      <c r="I295" s="17"/>
      <c r="J295" s="17"/>
      <c r="K295" s="17"/>
      <c r="M295" s="142"/>
    </row>
    <row r="296" spans="1:13">
      <c r="A296" s="53"/>
      <c r="B296" s="53"/>
      <c r="C296" s="53"/>
      <c r="D296" s="53"/>
      <c r="E296" s="53"/>
      <c r="F296" s="53"/>
      <c r="G296" s="17"/>
      <c r="H296" s="17"/>
      <c r="I296" s="17"/>
      <c r="J296" s="17"/>
      <c r="K296" s="17"/>
      <c r="M296" s="142"/>
    </row>
    <row r="297" spans="1:13">
      <c r="A297" s="53"/>
      <c r="B297" s="53"/>
      <c r="C297" s="53"/>
      <c r="D297" s="53"/>
      <c r="E297" s="53"/>
      <c r="F297" s="53"/>
      <c r="G297" s="17"/>
      <c r="H297" s="17"/>
      <c r="I297" s="17"/>
      <c r="J297" s="17"/>
      <c r="K297" s="17"/>
      <c r="M297" s="142"/>
    </row>
    <row r="298" spans="1:13">
      <c r="A298" s="53"/>
      <c r="B298" s="53"/>
      <c r="C298" s="53"/>
      <c r="D298" s="53"/>
      <c r="E298" s="53"/>
      <c r="F298" s="53"/>
      <c r="G298" s="17"/>
      <c r="H298" s="17"/>
      <c r="I298" s="17"/>
      <c r="J298" s="17"/>
      <c r="K298" s="17"/>
      <c r="M298" s="142"/>
    </row>
    <row r="299" spans="1:13">
      <c r="A299" s="53"/>
      <c r="B299" s="53"/>
      <c r="C299" s="53"/>
      <c r="D299" s="53"/>
      <c r="E299" s="53"/>
      <c r="F299" s="53"/>
      <c r="G299" s="17"/>
      <c r="H299" s="17"/>
      <c r="I299" s="17"/>
      <c r="J299" s="17"/>
      <c r="K299" s="17"/>
      <c r="M299" s="142"/>
    </row>
    <row r="300" spans="1:13">
      <c r="A300" s="53"/>
      <c r="B300" s="53"/>
      <c r="C300" s="53"/>
      <c r="D300" s="53"/>
      <c r="E300" s="53"/>
      <c r="F300" s="53"/>
      <c r="G300" s="17"/>
      <c r="H300" s="17"/>
      <c r="I300" s="17"/>
      <c r="J300" s="17"/>
      <c r="K300" s="17"/>
      <c r="M300" s="142"/>
    </row>
    <row r="301" spans="1:13">
      <c r="A301" s="53"/>
      <c r="B301" s="53"/>
      <c r="C301" s="53"/>
      <c r="D301" s="53"/>
      <c r="E301" s="53"/>
      <c r="F301" s="53"/>
      <c r="G301" s="17"/>
      <c r="H301" s="17"/>
      <c r="I301" s="17"/>
      <c r="J301" s="17"/>
      <c r="K301" s="17"/>
      <c r="M301" s="142"/>
    </row>
    <row r="302" spans="1:13">
      <c r="A302" s="53"/>
      <c r="B302" s="53"/>
      <c r="C302" s="53"/>
      <c r="D302" s="53"/>
      <c r="E302" s="53"/>
      <c r="F302" s="53"/>
      <c r="G302" s="17"/>
      <c r="H302" s="17"/>
      <c r="I302" s="17"/>
      <c r="J302" s="17"/>
      <c r="K302" s="17"/>
      <c r="M302" s="142"/>
    </row>
    <row r="303" spans="1:13">
      <c r="A303" s="53"/>
      <c r="B303" s="53"/>
      <c r="C303" s="53"/>
      <c r="D303" s="53"/>
      <c r="E303" s="53"/>
      <c r="F303" s="53"/>
      <c r="G303" s="17"/>
      <c r="H303" s="17"/>
      <c r="I303" s="17"/>
      <c r="J303" s="17"/>
      <c r="K303" s="17"/>
      <c r="M303" s="142"/>
    </row>
    <row r="304" spans="1:13">
      <c r="A304" s="53"/>
      <c r="B304" s="53"/>
      <c r="C304" s="53"/>
      <c r="D304" s="53"/>
      <c r="E304" s="53"/>
      <c r="F304" s="53"/>
      <c r="G304" s="17"/>
      <c r="H304" s="17"/>
      <c r="I304" s="17"/>
      <c r="J304" s="17"/>
      <c r="K304" s="17"/>
      <c r="M304" s="142"/>
    </row>
    <row r="305" spans="1:13">
      <c r="A305" s="53"/>
      <c r="B305" s="53"/>
      <c r="C305" s="53"/>
      <c r="D305" s="53"/>
      <c r="E305" s="53"/>
      <c r="F305" s="53"/>
      <c r="G305" s="17"/>
      <c r="H305" s="17"/>
      <c r="I305" s="17"/>
      <c r="J305" s="17"/>
      <c r="K305" s="17"/>
      <c r="M305" s="142"/>
    </row>
    <row r="306" spans="1:13">
      <c r="A306" s="53"/>
      <c r="B306" s="53"/>
      <c r="C306" s="53"/>
      <c r="D306" s="53"/>
      <c r="E306" s="53"/>
      <c r="F306" s="53"/>
      <c r="G306" s="17"/>
      <c r="H306" s="17"/>
      <c r="I306" s="17"/>
      <c r="J306" s="17"/>
      <c r="K306" s="17"/>
      <c r="M306" s="142"/>
    </row>
    <row r="307" spans="1:13">
      <c r="A307" s="53"/>
      <c r="B307" s="53"/>
      <c r="C307" s="53"/>
      <c r="D307" s="53"/>
      <c r="E307" s="53"/>
      <c r="F307" s="53"/>
      <c r="G307" s="17"/>
      <c r="H307" s="17"/>
      <c r="I307" s="17"/>
      <c r="J307" s="17"/>
      <c r="K307" s="17"/>
      <c r="M307" s="142"/>
    </row>
    <row r="308" spans="1:13">
      <c r="A308" s="53"/>
      <c r="B308" s="53"/>
      <c r="C308" s="53"/>
      <c r="D308" s="53"/>
      <c r="E308" s="53"/>
      <c r="F308" s="53"/>
      <c r="G308" s="17"/>
      <c r="H308" s="17"/>
      <c r="I308" s="17"/>
      <c r="J308" s="17"/>
      <c r="K308" s="17"/>
      <c r="M308" s="142"/>
    </row>
    <row r="309" spans="1:13">
      <c r="A309" s="53"/>
      <c r="B309" s="53"/>
      <c r="C309" s="53"/>
      <c r="D309" s="53"/>
      <c r="E309" s="53"/>
      <c r="F309" s="53"/>
      <c r="G309" s="17"/>
      <c r="H309" s="17"/>
      <c r="I309" s="17"/>
      <c r="J309" s="17"/>
      <c r="K309" s="17"/>
      <c r="M309" s="142"/>
    </row>
    <row r="310" spans="1:13">
      <c r="A310" s="53"/>
      <c r="B310" s="53"/>
      <c r="C310" s="53"/>
      <c r="D310" s="53"/>
      <c r="E310" s="53"/>
      <c r="F310" s="53"/>
      <c r="G310" s="17"/>
      <c r="H310" s="17"/>
      <c r="I310" s="17"/>
      <c r="J310" s="17"/>
      <c r="K310" s="17"/>
      <c r="M310" s="142"/>
    </row>
    <row r="311" spans="1:13">
      <c r="A311" s="53"/>
      <c r="B311" s="53"/>
      <c r="C311" s="53"/>
      <c r="D311" s="53"/>
      <c r="E311" s="53"/>
      <c r="F311" s="53"/>
      <c r="G311" s="17"/>
      <c r="H311" s="17"/>
      <c r="I311" s="17"/>
      <c r="J311" s="17"/>
      <c r="K311" s="17"/>
      <c r="M311" s="142"/>
    </row>
    <row r="312" spans="1:13">
      <c r="A312" s="53"/>
      <c r="B312" s="53"/>
      <c r="C312" s="53"/>
      <c r="D312" s="53"/>
      <c r="E312" s="53"/>
      <c r="F312" s="53"/>
      <c r="G312" s="17"/>
      <c r="H312" s="17"/>
      <c r="I312" s="17"/>
      <c r="J312" s="17"/>
      <c r="K312" s="17"/>
      <c r="M312" s="142"/>
    </row>
    <row r="313" spans="1:13">
      <c r="A313" s="53"/>
      <c r="B313" s="53"/>
      <c r="C313" s="53"/>
      <c r="D313" s="53"/>
      <c r="E313" s="53"/>
      <c r="F313" s="53"/>
      <c r="G313" s="17"/>
      <c r="H313" s="17"/>
      <c r="I313" s="17"/>
      <c r="J313" s="17"/>
      <c r="K313" s="17"/>
      <c r="M313" s="142"/>
    </row>
    <row r="314" spans="1:13">
      <c r="A314" s="53"/>
      <c r="B314" s="53"/>
      <c r="C314" s="53"/>
      <c r="D314" s="53"/>
      <c r="E314" s="53"/>
      <c r="F314" s="53"/>
      <c r="G314" s="17"/>
      <c r="H314" s="17"/>
      <c r="I314" s="17"/>
      <c r="J314" s="17"/>
      <c r="K314" s="17"/>
      <c r="M314" s="142"/>
    </row>
    <row r="315" spans="1:13">
      <c r="A315" s="53"/>
      <c r="B315" s="53"/>
      <c r="C315" s="53"/>
      <c r="D315" s="53"/>
      <c r="E315" s="53"/>
      <c r="F315" s="53"/>
      <c r="G315" s="17"/>
      <c r="H315" s="17"/>
      <c r="I315" s="17"/>
      <c r="J315" s="17"/>
      <c r="K315" s="17"/>
      <c r="M315" s="142"/>
    </row>
    <row r="316" spans="1:13">
      <c r="A316" s="53"/>
      <c r="B316" s="53"/>
      <c r="C316" s="53"/>
      <c r="D316" s="53"/>
      <c r="E316" s="53"/>
      <c r="F316" s="53"/>
      <c r="G316" s="17"/>
      <c r="H316" s="17"/>
      <c r="I316" s="17"/>
      <c r="J316" s="17"/>
      <c r="K316" s="17"/>
      <c r="M316" s="142"/>
    </row>
    <row r="317" spans="1:13">
      <c r="A317" s="53"/>
      <c r="B317" s="53"/>
      <c r="C317" s="53"/>
      <c r="D317" s="53"/>
      <c r="E317" s="53"/>
      <c r="F317" s="53"/>
      <c r="G317" s="17"/>
      <c r="H317" s="17"/>
      <c r="I317" s="17"/>
      <c r="J317" s="17"/>
      <c r="K317" s="17"/>
      <c r="M317" s="142"/>
    </row>
    <row r="318" spans="1:13">
      <c r="A318" s="53"/>
      <c r="B318" s="53"/>
      <c r="C318" s="53"/>
      <c r="D318" s="53"/>
      <c r="E318" s="53"/>
      <c r="F318" s="53"/>
      <c r="G318" s="17"/>
      <c r="H318" s="17"/>
      <c r="I318" s="17"/>
      <c r="J318" s="17"/>
      <c r="K318" s="17"/>
      <c r="M318" s="142"/>
    </row>
    <row r="319" spans="1:13">
      <c r="A319" s="53"/>
      <c r="B319" s="53"/>
      <c r="C319" s="53"/>
      <c r="D319" s="53"/>
      <c r="E319" s="53"/>
      <c r="F319" s="53"/>
      <c r="G319" s="17"/>
      <c r="H319" s="17"/>
      <c r="I319" s="17"/>
      <c r="J319" s="17"/>
      <c r="K319" s="17"/>
      <c r="M319" s="142"/>
    </row>
    <row r="320" spans="1:13">
      <c r="A320" s="53"/>
      <c r="B320" s="53"/>
      <c r="C320" s="53"/>
      <c r="D320" s="53"/>
      <c r="E320" s="53"/>
      <c r="F320" s="53"/>
      <c r="G320" s="17"/>
      <c r="H320" s="17"/>
      <c r="I320" s="17"/>
      <c r="J320" s="17"/>
      <c r="K320" s="17"/>
      <c r="M320" s="142"/>
    </row>
    <row r="321" spans="1:13">
      <c r="A321" s="53"/>
      <c r="B321" s="53"/>
      <c r="C321" s="53"/>
      <c r="D321" s="53"/>
      <c r="E321" s="53"/>
      <c r="F321" s="53"/>
      <c r="G321" s="17"/>
      <c r="H321" s="17"/>
      <c r="I321" s="17"/>
      <c r="J321" s="17"/>
      <c r="K321" s="17"/>
      <c r="M321" s="142"/>
    </row>
    <row r="322" spans="1:13">
      <c r="A322" s="53"/>
      <c r="B322" s="53"/>
      <c r="C322" s="53"/>
      <c r="D322" s="53"/>
      <c r="E322" s="53"/>
      <c r="F322" s="53"/>
      <c r="G322" s="17"/>
      <c r="H322" s="17"/>
      <c r="I322" s="17"/>
      <c r="J322" s="17"/>
      <c r="K322" s="17"/>
      <c r="M322" s="142"/>
    </row>
    <row r="323" spans="1:13">
      <c r="A323" s="53"/>
      <c r="B323" s="53"/>
      <c r="C323" s="53"/>
      <c r="D323" s="53"/>
      <c r="E323" s="53"/>
      <c r="F323" s="53"/>
      <c r="G323" s="17"/>
      <c r="H323" s="17"/>
      <c r="I323" s="17"/>
      <c r="J323" s="17"/>
      <c r="K323" s="17"/>
      <c r="M323" s="142"/>
    </row>
    <row r="324" spans="1:13">
      <c r="A324" s="53"/>
      <c r="B324" s="53"/>
      <c r="C324" s="53"/>
      <c r="D324" s="53"/>
      <c r="E324" s="53"/>
      <c r="F324" s="53"/>
      <c r="G324" s="17"/>
      <c r="H324" s="17"/>
      <c r="I324" s="17"/>
      <c r="J324" s="17"/>
      <c r="K324" s="17"/>
      <c r="M324" s="142"/>
    </row>
    <row r="325" spans="1:13">
      <c r="A325" s="53"/>
      <c r="B325" s="53"/>
      <c r="C325" s="53"/>
      <c r="D325" s="53"/>
      <c r="E325" s="53"/>
      <c r="F325" s="53"/>
      <c r="G325" s="17"/>
      <c r="H325" s="17"/>
      <c r="I325" s="17"/>
      <c r="J325" s="17"/>
      <c r="K325" s="17"/>
      <c r="M325" s="142"/>
    </row>
    <row r="326" spans="1:13">
      <c r="A326" s="53"/>
      <c r="B326" s="53"/>
      <c r="C326" s="53"/>
      <c r="D326" s="53"/>
      <c r="E326" s="53"/>
      <c r="F326" s="53"/>
      <c r="G326" s="17"/>
      <c r="H326" s="17"/>
      <c r="I326" s="17"/>
      <c r="J326" s="17"/>
      <c r="K326" s="17"/>
      <c r="M326" s="142"/>
    </row>
    <row r="327" spans="1:13">
      <c r="A327" s="53"/>
      <c r="B327" s="53"/>
      <c r="C327" s="53"/>
      <c r="D327" s="53"/>
      <c r="E327" s="53"/>
      <c r="F327" s="53"/>
      <c r="G327" s="17"/>
      <c r="H327" s="17"/>
      <c r="I327" s="17"/>
      <c r="J327" s="17"/>
      <c r="K327" s="17"/>
      <c r="M327" s="142"/>
    </row>
    <row r="328" spans="1:13">
      <c r="A328" s="53"/>
      <c r="B328" s="53"/>
      <c r="C328" s="53"/>
      <c r="D328" s="53"/>
      <c r="E328" s="53"/>
      <c r="F328" s="53"/>
      <c r="G328" s="17"/>
      <c r="H328" s="17"/>
      <c r="I328" s="17"/>
      <c r="J328" s="17"/>
      <c r="K328" s="17"/>
      <c r="M328" s="142"/>
    </row>
    <row r="329" spans="1:13">
      <c r="A329" s="53"/>
      <c r="B329" s="53"/>
      <c r="C329" s="53"/>
      <c r="D329" s="53"/>
      <c r="E329" s="53"/>
      <c r="F329" s="53"/>
      <c r="G329" s="17"/>
      <c r="H329" s="17"/>
      <c r="I329" s="17"/>
      <c r="J329" s="17"/>
      <c r="K329" s="17"/>
      <c r="M329" s="142"/>
    </row>
    <row r="330" spans="1:13">
      <c r="A330" s="53"/>
      <c r="B330" s="53"/>
      <c r="C330" s="53"/>
      <c r="D330" s="53"/>
      <c r="E330" s="53"/>
      <c r="F330" s="53"/>
      <c r="G330" s="17"/>
      <c r="H330" s="17"/>
      <c r="I330" s="17"/>
      <c r="J330" s="17"/>
      <c r="K330" s="17"/>
      <c r="M330" s="142"/>
    </row>
    <row r="331" spans="1:13">
      <c r="A331" s="53"/>
      <c r="B331" s="53"/>
      <c r="C331" s="53"/>
      <c r="D331" s="53"/>
      <c r="E331" s="53"/>
      <c r="F331" s="53"/>
      <c r="G331" s="17"/>
      <c r="H331" s="17"/>
      <c r="I331" s="17"/>
      <c r="J331" s="17"/>
      <c r="K331" s="17"/>
      <c r="M331" s="142"/>
    </row>
    <row r="332" spans="1:13">
      <c r="A332" s="53"/>
      <c r="B332" s="53"/>
      <c r="C332" s="53"/>
      <c r="D332" s="53"/>
      <c r="E332" s="53"/>
      <c r="F332" s="53"/>
      <c r="G332" s="17"/>
      <c r="H332" s="17"/>
      <c r="I332" s="17"/>
      <c r="J332" s="17"/>
      <c r="K332" s="17"/>
      <c r="M332" s="142"/>
    </row>
    <row r="333" spans="1:13">
      <c r="A333" s="53"/>
      <c r="B333" s="53"/>
      <c r="C333" s="53"/>
      <c r="D333" s="53"/>
      <c r="E333" s="53"/>
      <c r="F333" s="53"/>
      <c r="G333" s="17"/>
      <c r="H333" s="17"/>
      <c r="I333" s="17"/>
      <c r="J333" s="17"/>
      <c r="K333" s="17"/>
      <c r="M333" s="142"/>
    </row>
    <row r="334" spans="1:13">
      <c r="A334" s="53"/>
      <c r="B334" s="53"/>
      <c r="C334" s="53"/>
      <c r="D334" s="53"/>
      <c r="E334" s="53"/>
      <c r="F334" s="53"/>
      <c r="G334" s="17"/>
      <c r="H334" s="17"/>
      <c r="I334" s="17"/>
      <c r="J334" s="17"/>
      <c r="K334" s="17"/>
      <c r="M334" s="142"/>
    </row>
    <row r="335" spans="1:13">
      <c r="A335" s="53"/>
      <c r="B335" s="53"/>
      <c r="C335" s="53"/>
      <c r="D335" s="53"/>
      <c r="E335" s="53"/>
      <c r="F335" s="53"/>
      <c r="G335" s="17"/>
      <c r="H335" s="17"/>
      <c r="I335" s="17"/>
      <c r="J335" s="17"/>
      <c r="K335" s="17"/>
      <c r="M335" s="142"/>
    </row>
    <row r="336" spans="1:13">
      <c r="A336" s="53"/>
      <c r="B336" s="53"/>
      <c r="C336" s="53"/>
      <c r="D336" s="53"/>
      <c r="E336" s="53"/>
      <c r="F336" s="53"/>
      <c r="G336" s="17"/>
      <c r="H336" s="17"/>
      <c r="I336" s="17"/>
      <c r="J336" s="17"/>
      <c r="K336" s="17"/>
      <c r="M336" s="142"/>
    </row>
    <row r="337" spans="1:13">
      <c r="A337" s="53"/>
      <c r="B337" s="53"/>
      <c r="C337" s="53"/>
      <c r="D337" s="53"/>
      <c r="E337" s="53"/>
      <c r="F337" s="53"/>
      <c r="G337" s="17"/>
      <c r="H337" s="17"/>
      <c r="I337" s="17"/>
      <c r="J337" s="17"/>
      <c r="K337" s="17"/>
      <c r="M337" s="142"/>
    </row>
    <row r="338" spans="1:13">
      <c r="A338" s="53"/>
      <c r="B338" s="53"/>
      <c r="C338" s="53"/>
      <c r="D338" s="53"/>
      <c r="E338" s="53"/>
      <c r="F338" s="53"/>
      <c r="G338" s="17"/>
      <c r="H338" s="17"/>
      <c r="I338" s="17"/>
      <c r="J338" s="17"/>
      <c r="K338" s="17"/>
      <c r="M338" s="142"/>
    </row>
    <row r="339" spans="1:13">
      <c r="A339" s="53"/>
      <c r="B339" s="53"/>
      <c r="C339" s="53"/>
      <c r="D339" s="53"/>
      <c r="E339" s="53"/>
      <c r="F339" s="53"/>
      <c r="G339" s="17"/>
      <c r="H339" s="17"/>
      <c r="I339" s="17"/>
      <c r="J339" s="17"/>
      <c r="K339" s="17"/>
      <c r="M339" s="142"/>
    </row>
    <row r="340" spans="1:13">
      <c r="A340" s="53"/>
      <c r="B340" s="53"/>
      <c r="C340" s="53"/>
      <c r="D340" s="53"/>
      <c r="E340" s="53"/>
      <c r="F340" s="53"/>
      <c r="G340" s="17"/>
      <c r="H340" s="17"/>
      <c r="I340" s="17"/>
      <c r="J340" s="17"/>
      <c r="K340" s="17"/>
      <c r="M340" s="142"/>
    </row>
    <row r="341" spans="1:13">
      <c r="A341" s="53"/>
      <c r="B341" s="53"/>
      <c r="C341" s="53"/>
      <c r="D341" s="53"/>
      <c r="E341" s="53"/>
      <c r="F341" s="53"/>
      <c r="G341" s="17"/>
      <c r="H341" s="17"/>
      <c r="I341" s="17"/>
      <c r="J341" s="17"/>
      <c r="K341" s="17"/>
      <c r="M341" s="142"/>
    </row>
    <row r="342" spans="1:13">
      <c r="A342" s="53"/>
      <c r="B342" s="53"/>
      <c r="C342" s="53"/>
      <c r="D342" s="53"/>
      <c r="E342" s="53"/>
      <c r="F342" s="53"/>
      <c r="G342" s="17"/>
      <c r="H342" s="17"/>
      <c r="I342" s="17"/>
      <c r="J342" s="17"/>
      <c r="K342" s="17"/>
      <c r="M342" s="142"/>
    </row>
    <row r="343" spans="1:13">
      <c r="A343" s="53"/>
      <c r="B343" s="53"/>
      <c r="C343" s="53"/>
      <c r="D343" s="53"/>
      <c r="E343" s="53"/>
      <c r="F343" s="53"/>
      <c r="G343" s="17"/>
      <c r="H343" s="17"/>
      <c r="I343" s="17"/>
      <c r="J343" s="17"/>
      <c r="K343" s="17"/>
      <c r="M343" s="142"/>
    </row>
    <row r="344" spans="1:13">
      <c r="A344" s="53"/>
      <c r="B344" s="53"/>
      <c r="C344" s="53"/>
      <c r="D344" s="53"/>
      <c r="E344" s="53"/>
      <c r="F344" s="53"/>
      <c r="G344" s="17"/>
      <c r="H344" s="17"/>
      <c r="I344" s="17"/>
      <c r="J344" s="17"/>
      <c r="K344" s="17"/>
      <c r="M344" s="142"/>
    </row>
    <row r="345" spans="1:13">
      <c r="A345" s="53"/>
      <c r="B345" s="53"/>
      <c r="C345" s="53"/>
      <c r="D345" s="53"/>
      <c r="E345" s="53"/>
      <c r="F345" s="53"/>
      <c r="G345" s="17"/>
      <c r="H345" s="17"/>
      <c r="I345" s="17"/>
      <c r="J345" s="17"/>
      <c r="K345" s="17"/>
      <c r="M345" s="142"/>
    </row>
    <row r="346" spans="1:13">
      <c r="A346" s="53"/>
      <c r="B346" s="53"/>
      <c r="C346" s="53"/>
      <c r="D346" s="53"/>
      <c r="E346" s="53"/>
      <c r="F346" s="53"/>
      <c r="G346" s="17"/>
      <c r="H346" s="17"/>
      <c r="I346" s="17"/>
      <c r="J346" s="17"/>
      <c r="K346" s="17"/>
      <c r="M346" s="142"/>
    </row>
    <row r="347" spans="1:13">
      <c r="A347" s="53"/>
      <c r="B347" s="53"/>
      <c r="C347" s="53"/>
      <c r="D347" s="53"/>
      <c r="E347" s="53"/>
      <c r="F347" s="53"/>
      <c r="G347" s="17"/>
      <c r="H347" s="17"/>
      <c r="I347" s="17"/>
      <c r="J347" s="17"/>
      <c r="K347" s="17"/>
      <c r="M347" s="142"/>
    </row>
    <row r="348" spans="1:13">
      <c r="A348" s="53"/>
      <c r="B348" s="53"/>
      <c r="C348" s="53"/>
      <c r="D348" s="53"/>
      <c r="E348" s="53"/>
      <c r="F348" s="53"/>
      <c r="G348" s="17"/>
      <c r="H348" s="17"/>
      <c r="I348" s="17"/>
      <c r="J348" s="17"/>
      <c r="K348" s="17"/>
      <c r="M348" s="142"/>
    </row>
    <row r="349" spans="1:13">
      <c r="A349" s="53"/>
      <c r="B349" s="53"/>
      <c r="C349" s="53"/>
      <c r="D349" s="53"/>
      <c r="E349" s="53"/>
      <c r="F349" s="53"/>
      <c r="G349" s="17"/>
      <c r="H349" s="17"/>
      <c r="I349" s="17"/>
      <c r="J349" s="17"/>
      <c r="K349" s="17"/>
      <c r="M349" s="142"/>
    </row>
    <row r="350" spans="1:13">
      <c r="A350" s="53"/>
      <c r="B350" s="53"/>
      <c r="C350" s="53"/>
      <c r="D350" s="53"/>
      <c r="E350" s="53"/>
      <c r="F350" s="53"/>
      <c r="G350" s="17"/>
      <c r="H350" s="17"/>
      <c r="I350" s="17"/>
      <c r="J350" s="17"/>
      <c r="K350" s="17"/>
      <c r="M350" s="142"/>
    </row>
    <row r="351" spans="1:13">
      <c r="A351" s="53"/>
      <c r="B351" s="53"/>
      <c r="C351" s="53"/>
      <c r="D351" s="53"/>
      <c r="E351" s="53"/>
      <c r="F351" s="53"/>
      <c r="G351" s="17"/>
      <c r="H351" s="17"/>
      <c r="I351" s="17"/>
      <c r="J351" s="17"/>
      <c r="K351" s="17"/>
      <c r="M351" s="142"/>
    </row>
    <row r="352" spans="1:13">
      <c r="A352" s="53"/>
      <c r="B352" s="53"/>
      <c r="C352" s="53"/>
      <c r="D352" s="53"/>
      <c r="E352" s="53"/>
      <c r="F352" s="53"/>
      <c r="G352" s="17"/>
      <c r="H352" s="17"/>
      <c r="I352" s="17"/>
      <c r="J352" s="17"/>
      <c r="K352" s="17"/>
      <c r="M352" s="142"/>
    </row>
    <row r="353" spans="1:13">
      <c r="A353" s="53"/>
      <c r="B353" s="53"/>
      <c r="C353" s="53"/>
      <c r="D353" s="53"/>
      <c r="E353" s="53"/>
      <c r="F353" s="53"/>
      <c r="G353" s="17"/>
      <c r="H353" s="17"/>
      <c r="I353" s="17"/>
      <c r="J353" s="17"/>
      <c r="K353" s="17"/>
      <c r="M353" s="142"/>
    </row>
    <row r="354" spans="1:13">
      <c r="A354" s="53"/>
      <c r="B354" s="53"/>
      <c r="C354" s="53"/>
      <c r="D354" s="53"/>
      <c r="E354" s="53"/>
      <c r="F354" s="53"/>
      <c r="G354" s="17"/>
      <c r="H354" s="17"/>
      <c r="I354" s="17"/>
      <c r="J354" s="17"/>
      <c r="K354" s="17"/>
      <c r="M354" s="142"/>
    </row>
    <row r="355" spans="1:13">
      <c r="A355" s="53"/>
      <c r="B355" s="53"/>
      <c r="C355" s="53"/>
      <c r="D355" s="53"/>
      <c r="E355" s="53"/>
      <c r="F355" s="53"/>
      <c r="G355" s="17"/>
      <c r="H355" s="17"/>
      <c r="I355" s="17"/>
      <c r="J355" s="17"/>
      <c r="K355" s="17"/>
      <c r="M355" s="142"/>
    </row>
    <row r="356" spans="1:13">
      <c r="A356" s="53"/>
      <c r="B356" s="53"/>
      <c r="C356" s="53"/>
      <c r="D356" s="53"/>
      <c r="E356" s="53"/>
      <c r="F356" s="53"/>
      <c r="G356" s="17"/>
      <c r="H356" s="17"/>
      <c r="I356" s="17"/>
      <c r="J356" s="17"/>
      <c r="K356" s="17"/>
      <c r="M356" s="142"/>
    </row>
    <row r="357" spans="1:13">
      <c r="A357" s="53"/>
      <c r="B357" s="53"/>
      <c r="C357" s="53"/>
      <c r="D357" s="53"/>
      <c r="E357" s="53"/>
      <c r="F357" s="53"/>
      <c r="G357" s="17"/>
      <c r="H357" s="17"/>
      <c r="I357" s="17"/>
      <c r="J357" s="17"/>
      <c r="K357" s="17"/>
      <c r="M357" s="142"/>
    </row>
    <row r="358" spans="1:13">
      <c r="A358" s="53"/>
      <c r="B358" s="53"/>
      <c r="C358" s="53"/>
      <c r="D358" s="53"/>
      <c r="E358" s="53"/>
      <c r="F358" s="53"/>
      <c r="G358" s="17"/>
      <c r="H358" s="17"/>
      <c r="I358" s="17"/>
      <c r="J358" s="17"/>
      <c r="K358" s="17"/>
      <c r="M358" s="142"/>
    </row>
    <row r="359" spans="1:13">
      <c r="A359" s="53"/>
      <c r="B359" s="53"/>
      <c r="C359" s="53"/>
      <c r="D359" s="53"/>
      <c r="E359" s="53"/>
      <c r="F359" s="53"/>
      <c r="G359" s="17"/>
      <c r="H359" s="17"/>
      <c r="I359" s="17"/>
      <c r="J359" s="17"/>
      <c r="K359" s="17"/>
      <c r="M359" s="142"/>
    </row>
    <row r="360" spans="1:13">
      <c r="A360" s="53"/>
      <c r="B360" s="53"/>
      <c r="C360" s="53"/>
      <c r="D360" s="53"/>
      <c r="E360" s="53"/>
      <c r="F360" s="53"/>
      <c r="G360" s="17"/>
      <c r="H360" s="17"/>
      <c r="I360" s="17"/>
      <c r="J360" s="17"/>
      <c r="K360" s="17"/>
      <c r="M360" s="142"/>
    </row>
    <row r="361" spans="1:13">
      <c r="A361" s="53"/>
      <c r="B361" s="53"/>
      <c r="C361" s="53"/>
      <c r="D361" s="53"/>
      <c r="E361" s="53"/>
      <c r="F361" s="53"/>
      <c r="G361" s="17"/>
      <c r="H361" s="17"/>
      <c r="I361" s="17"/>
      <c r="J361" s="17"/>
      <c r="K361" s="17"/>
      <c r="M361" s="142"/>
    </row>
    <row r="362" spans="1:13">
      <c r="A362" s="53"/>
      <c r="B362" s="53"/>
      <c r="C362" s="53"/>
      <c r="D362" s="53"/>
      <c r="E362" s="53"/>
      <c r="F362" s="53"/>
      <c r="G362" s="17"/>
      <c r="H362" s="17"/>
      <c r="I362" s="17"/>
      <c r="J362" s="17"/>
      <c r="K362" s="17"/>
      <c r="M362" s="142"/>
    </row>
    <row r="363" spans="1:13">
      <c r="A363" s="53"/>
      <c r="B363" s="53"/>
      <c r="C363" s="53"/>
      <c r="D363" s="53"/>
      <c r="E363" s="53"/>
      <c r="F363" s="53"/>
      <c r="G363" s="17"/>
      <c r="H363" s="17"/>
      <c r="I363" s="17"/>
      <c r="J363" s="17"/>
      <c r="K363" s="17"/>
      <c r="M363" s="142"/>
    </row>
    <row r="364" spans="1:13">
      <c r="A364" s="53"/>
      <c r="B364" s="53"/>
      <c r="C364" s="53"/>
      <c r="D364" s="53"/>
      <c r="E364" s="53"/>
      <c r="F364" s="53"/>
      <c r="G364" s="17"/>
      <c r="H364" s="17"/>
      <c r="I364" s="17"/>
      <c r="J364" s="17"/>
      <c r="K364" s="17"/>
      <c r="M364" s="142"/>
    </row>
    <row r="365" spans="1:13">
      <c r="A365" s="53"/>
      <c r="B365" s="53"/>
      <c r="C365" s="53"/>
      <c r="D365" s="53"/>
      <c r="E365" s="53"/>
      <c r="F365" s="53"/>
      <c r="G365" s="17"/>
      <c r="H365" s="17"/>
      <c r="I365" s="17"/>
      <c r="J365" s="17"/>
      <c r="K365" s="17"/>
      <c r="M365" s="142"/>
    </row>
    <row r="366" spans="1:13">
      <c r="A366" s="53"/>
      <c r="B366" s="53"/>
      <c r="C366" s="53"/>
      <c r="D366" s="53"/>
      <c r="E366" s="53"/>
      <c r="F366" s="53"/>
      <c r="G366" s="17"/>
      <c r="H366" s="17"/>
      <c r="I366" s="17"/>
      <c r="J366" s="17"/>
      <c r="K366" s="17"/>
      <c r="M366" s="142"/>
    </row>
    <row r="367" spans="1:13">
      <c r="A367" s="53"/>
      <c r="B367" s="53"/>
      <c r="C367" s="53"/>
      <c r="D367" s="53"/>
      <c r="E367" s="53"/>
      <c r="F367" s="53"/>
      <c r="G367" s="17"/>
      <c r="H367" s="17"/>
      <c r="I367" s="17"/>
      <c r="J367" s="17"/>
      <c r="K367" s="17"/>
      <c r="M367" s="142"/>
    </row>
    <row r="368" spans="1:13">
      <c r="A368" s="53"/>
      <c r="B368" s="53"/>
      <c r="C368" s="53"/>
      <c r="D368" s="53"/>
      <c r="E368" s="53"/>
      <c r="F368" s="53"/>
      <c r="G368" s="17"/>
      <c r="H368" s="17"/>
      <c r="I368" s="17"/>
      <c r="J368" s="17"/>
      <c r="K368" s="17"/>
      <c r="M368" s="142"/>
    </row>
    <row r="369" spans="1:13">
      <c r="A369" s="53"/>
      <c r="B369" s="53"/>
      <c r="C369" s="53"/>
      <c r="D369" s="53"/>
      <c r="E369" s="53"/>
      <c r="F369" s="53"/>
      <c r="G369" s="17"/>
      <c r="H369" s="17"/>
      <c r="I369" s="17"/>
      <c r="J369" s="17"/>
      <c r="K369" s="17"/>
      <c r="M369" s="142"/>
    </row>
    <row r="370" spans="1:13">
      <c r="A370" s="53"/>
      <c r="B370" s="53"/>
      <c r="C370" s="53"/>
      <c r="D370" s="53"/>
      <c r="E370" s="53"/>
      <c r="F370" s="53"/>
      <c r="G370" s="17"/>
      <c r="H370" s="17"/>
      <c r="I370" s="17"/>
      <c r="J370" s="17"/>
      <c r="K370" s="17"/>
      <c r="M370" s="142"/>
    </row>
    <row r="371" spans="1:13">
      <c r="A371" s="53"/>
      <c r="B371" s="53"/>
      <c r="C371" s="53"/>
      <c r="D371" s="53"/>
      <c r="E371" s="53"/>
      <c r="F371" s="53"/>
      <c r="G371" s="17"/>
      <c r="H371" s="17"/>
      <c r="I371" s="17"/>
      <c r="J371" s="17"/>
      <c r="K371" s="17"/>
      <c r="M371" s="142"/>
    </row>
    <row r="372" spans="1:13">
      <c r="A372" s="53"/>
      <c r="B372" s="53"/>
      <c r="C372" s="53"/>
      <c r="D372" s="53"/>
      <c r="E372" s="53"/>
      <c r="F372" s="53"/>
      <c r="G372" s="17"/>
      <c r="H372" s="17"/>
      <c r="I372" s="17"/>
      <c r="J372" s="17"/>
      <c r="K372" s="17"/>
      <c r="M372" s="142"/>
    </row>
    <row r="373" spans="1:13">
      <c r="A373" s="53"/>
      <c r="B373" s="53"/>
      <c r="C373" s="53"/>
      <c r="D373" s="53"/>
      <c r="E373" s="53"/>
      <c r="F373" s="53"/>
      <c r="G373" s="17"/>
      <c r="H373" s="17"/>
      <c r="I373" s="17"/>
      <c r="J373" s="17"/>
      <c r="K373" s="17"/>
      <c r="M373" s="142"/>
    </row>
  </sheetData>
  <mergeCells count="7">
    <mergeCell ref="B175:G175"/>
    <mergeCell ref="K175:L175"/>
    <mergeCell ref="A1:M1"/>
    <mergeCell ref="A2:M2"/>
    <mergeCell ref="A4:P4"/>
    <mergeCell ref="B172:G172"/>
    <mergeCell ref="K172:L172"/>
  </mergeCells>
  <pageMargins left="0.70866141732283472" right="0.31496062992125984" top="0.15748031496062992" bottom="0.19685039370078741" header="0.11811023622047245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Vykdymas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User</cp:lastModifiedBy>
  <cp:lastPrinted>2018-04-05T10:53:15Z</cp:lastPrinted>
  <dcterms:created xsi:type="dcterms:W3CDTF">1999-06-02T08:52:48Z</dcterms:created>
  <dcterms:modified xsi:type="dcterms:W3CDTF">2019-02-20T08:20:32Z</dcterms:modified>
</cp:coreProperties>
</file>