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17e69e24c934cf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_b\Desktop\"/>
    </mc:Choice>
  </mc:AlternateContent>
  <bookViews>
    <workbookView xWindow="0" yWindow="0" windowWidth="25200" windowHeight="1138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5251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I341" i="2" s="1"/>
  <c r="L341" i="2"/>
  <c r="K341" i="2"/>
  <c r="J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I326" i="2" s="1"/>
  <c r="L326" i="2"/>
  <c r="K326" i="2"/>
  <c r="J326" i="2"/>
  <c r="L323" i="2"/>
  <c r="K323" i="2"/>
  <c r="J323" i="2"/>
  <c r="I323" i="2"/>
  <c r="I322" i="2" s="1"/>
  <c r="L322" i="2"/>
  <c r="K322" i="2"/>
  <c r="J322" i="2"/>
  <c r="L318" i="2"/>
  <c r="K318" i="2"/>
  <c r="J318" i="2"/>
  <c r="I318" i="2"/>
  <c r="I317" i="2" s="1"/>
  <c r="L317" i="2"/>
  <c r="K317" i="2"/>
  <c r="J317" i="2"/>
  <c r="L316" i="2"/>
  <c r="K316" i="2"/>
  <c r="J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I289" i="2" s="1"/>
  <c r="I288" i="2" s="1"/>
  <c r="L289" i="2"/>
  <c r="K289" i="2"/>
  <c r="J289" i="2"/>
  <c r="L288" i="2"/>
  <c r="K288" i="2"/>
  <c r="J288" i="2"/>
  <c r="L287" i="2"/>
  <c r="K287" i="2"/>
  <c r="J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I276" i="2" s="1"/>
  <c r="L276" i="2"/>
  <c r="K276" i="2"/>
  <c r="J276" i="2"/>
  <c r="L273" i="2"/>
  <c r="K273" i="2"/>
  <c r="J273" i="2"/>
  <c r="I273" i="2"/>
  <c r="I272" i="2" s="1"/>
  <c r="L272" i="2"/>
  <c r="K272" i="2"/>
  <c r="J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I258" i="2" s="1"/>
  <c r="L258" i="2"/>
  <c r="K258" i="2"/>
  <c r="J258" i="2"/>
  <c r="L257" i="2"/>
  <c r="K257" i="2"/>
  <c r="J257" i="2"/>
  <c r="L254" i="2"/>
  <c r="K254" i="2"/>
  <c r="J254" i="2"/>
  <c r="I254" i="2"/>
  <c r="I253" i="2" s="1"/>
  <c r="L253" i="2"/>
  <c r="K253" i="2"/>
  <c r="J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I238" i="2" s="1"/>
  <c r="L238" i="2"/>
  <c r="K238" i="2"/>
  <c r="J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I228" i="2" s="1"/>
  <c r="L228" i="2"/>
  <c r="K228" i="2"/>
  <c r="J228" i="2"/>
  <c r="L227" i="2"/>
  <c r="K227" i="2"/>
  <c r="J227" i="2"/>
  <c r="L226" i="2"/>
  <c r="K226" i="2"/>
  <c r="J226" i="2"/>
  <c r="L222" i="2"/>
  <c r="K222" i="2"/>
  <c r="J222" i="2"/>
  <c r="I222" i="2"/>
  <c r="I221" i="2" s="1"/>
  <c r="I220" i="2" s="1"/>
  <c r="L221" i="2"/>
  <c r="K221" i="2"/>
  <c r="J221" i="2"/>
  <c r="L220" i="2"/>
  <c r="K220" i="2"/>
  <c r="J220" i="2"/>
  <c r="L218" i="2"/>
  <c r="K218" i="2"/>
  <c r="J218" i="2"/>
  <c r="I218" i="2"/>
  <c r="L217" i="2"/>
  <c r="K217" i="2"/>
  <c r="J217" i="2"/>
  <c r="I217" i="2"/>
  <c r="I216" i="2" s="1"/>
  <c r="L216" i="2"/>
  <c r="K216" i="2"/>
  <c r="J216" i="2"/>
  <c r="L210" i="2"/>
  <c r="K210" i="2"/>
  <c r="J210" i="2"/>
  <c r="I210" i="2"/>
  <c r="I209" i="2" s="1"/>
  <c r="L209" i="2"/>
  <c r="K209" i="2"/>
  <c r="J209" i="2"/>
  <c r="L206" i="2"/>
  <c r="K206" i="2"/>
  <c r="J206" i="2"/>
  <c r="I206" i="2"/>
  <c r="I205" i="2" s="1"/>
  <c r="L205" i="2"/>
  <c r="K205" i="2"/>
  <c r="J205" i="2"/>
  <c r="L204" i="2"/>
  <c r="K204" i="2"/>
  <c r="J204" i="2"/>
  <c r="L198" i="2"/>
  <c r="K198" i="2"/>
  <c r="J198" i="2"/>
  <c r="I198" i="2"/>
  <c r="I197" i="2" s="1"/>
  <c r="I196" i="2" s="1"/>
  <c r="L197" i="2"/>
  <c r="K197" i="2"/>
  <c r="J197" i="2"/>
  <c r="L196" i="2"/>
  <c r="K196" i="2"/>
  <c r="J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I188" i="2" s="1"/>
  <c r="L188" i="2"/>
  <c r="K188" i="2"/>
  <c r="J188" i="2"/>
  <c r="L184" i="2"/>
  <c r="K184" i="2"/>
  <c r="J184" i="2"/>
  <c r="I184" i="2"/>
  <c r="I183" i="2" s="1"/>
  <c r="L183" i="2"/>
  <c r="K183" i="2"/>
  <c r="J183" i="2"/>
  <c r="L179" i="2"/>
  <c r="K179" i="2"/>
  <c r="J179" i="2"/>
  <c r="I179" i="2"/>
  <c r="I178" i="2" s="1"/>
  <c r="L178" i="2"/>
  <c r="K178" i="2"/>
  <c r="J178" i="2"/>
  <c r="L176" i="2"/>
  <c r="K176" i="2"/>
  <c r="J176" i="2"/>
  <c r="I176" i="2"/>
  <c r="L175" i="2"/>
  <c r="K175" i="2"/>
  <c r="J175" i="2"/>
  <c r="I175" i="2"/>
  <c r="I174" i="2" s="1"/>
  <c r="L174" i="2"/>
  <c r="K174" i="2"/>
  <c r="J174" i="2"/>
  <c r="L173" i="2"/>
  <c r="K173" i="2"/>
  <c r="J173" i="2"/>
  <c r="L172" i="2"/>
  <c r="K172" i="2"/>
  <c r="J172" i="2"/>
  <c r="L167" i="2"/>
  <c r="K167" i="2"/>
  <c r="J167" i="2"/>
  <c r="I167" i="2"/>
  <c r="I166" i="2" s="1"/>
  <c r="L166" i="2"/>
  <c r="K166" i="2"/>
  <c r="J166" i="2"/>
  <c r="L162" i="2"/>
  <c r="K162" i="2"/>
  <c r="J162" i="2"/>
  <c r="I162" i="2"/>
  <c r="I161" i="2" s="1"/>
  <c r="I160" i="2" s="1"/>
  <c r="L161" i="2"/>
  <c r="K161" i="2"/>
  <c r="J161" i="2"/>
  <c r="L160" i="2"/>
  <c r="K160" i="2"/>
  <c r="J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L153" i="2"/>
  <c r="K153" i="2"/>
  <c r="J153" i="2"/>
  <c r="I153" i="2"/>
  <c r="I152" i="2" s="1"/>
  <c r="L152" i="2"/>
  <c r="K152" i="2"/>
  <c r="J152" i="2"/>
  <c r="L149" i="2"/>
  <c r="K149" i="2"/>
  <c r="J149" i="2"/>
  <c r="I149" i="2"/>
  <c r="L148" i="2"/>
  <c r="K148" i="2"/>
  <c r="J148" i="2"/>
  <c r="I148" i="2"/>
  <c r="I147" i="2" s="1"/>
  <c r="I146" i="2" s="1"/>
  <c r="L147" i="2"/>
  <c r="K147" i="2"/>
  <c r="J147" i="2"/>
  <c r="L146" i="2"/>
  <c r="K146" i="2"/>
  <c r="J146" i="2"/>
  <c r="L143" i="2"/>
  <c r="K143" i="2"/>
  <c r="J143" i="2"/>
  <c r="I143" i="2"/>
  <c r="I142" i="2" s="1"/>
  <c r="I141" i="2" s="1"/>
  <c r="L142" i="2"/>
  <c r="K142" i="2"/>
  <c r="J142" i="2"/>
  <c r="L141" i="2"/>
  <c r="K141" i="2"/>
  <c r="J141" i="2"/>
  <c r="L138" i="2"/>
  <c r="K138" i="2"/>
  <c r="J138" i="2"/>
  <c r="I138" i="2"/>
  <c r="L137" i="2"/>
  <c r="K137" i="2"/>
  <c r="J137" i="2"/>
  <c r="I137" i="2"/>
  <c r="I136" i="2" s="1"/>
  <c r="L136" i="2"/>
  <c r="K136" i="2"/>
  <c r="J136" i="2"/>
  <c r="L133" i="2"/>
  <c r="K133" i="2"/>
  <c r="J133" i="2"/>
  <c r="I133" i="2"/>
  <c r="I132" i="2" s="1"/>
  <c r="I131" i="2" s="1"/>
  <c r="L132" i="2"/>
  <c r="K132" i="2"/>
  <c r="J132" i="2"/>
  <c r="L131" i="2"/>
  <c r="K131" i="2"/>
  <c r="J131" i="2"/>
  <c r="L130" i="2"/>
  <c r="K130" i="2"/>
  <c r="J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I121" i="2" s="1"/>
  <c r="L121" i="2"/>
  <c r="K121" i="2"/>
  <c r="J121" i="2"/>
  <c r="L119" i="2"/>
  <c r="L118" i="2" s="1"/>
  <c r="L117" i="2" s="1"/>
  <c r="K119" i="2"/>
  <c r="J119" i="2"/>
  <c r="I119" i="2"/>
  <c r="I118" i="2" s="1"/>
  <c r="I117" i="2" s="1"/>
  <c r="K118" i="2"/>
  <c r="J118" i="2"/>
  <c r="K117" i="2"/>
  <c r="J117" i="2"/>
  <c r="L115" i="2"/>
  <c r="K115" i="2"/>
  <c r="J115" i="2"/>
  <c r="I115" i="2"/>
  <c r="L114" i="2"/>
  <c r="K114" i="2"/>
  <c r="J114" i="2"/>
  <c r="I114" i="2"/>
  <c r="I113" i="2" s="1"/>
  <c r="L113" i="2"/>
  <c r="K113" i="2"/>
  <c r="J113" i="2"/>
  <c r="L110" i="2"/>
  <c r="L109" i="2" s="1"/>
  <c r="L108" i="2" s="1"/>
  <c r="K110" i="2"/>
  <c r="J110" i="2"/>
  <c r="I110" i="2"/>
  <c r="I109" i="2" s="1"/>
  <c r="I108" i="2" s="1"/>
  <c r="K109" i="2"/>
  <c r="J109" i="2"/>
  <c r="K108" i="2"/>
  <c r="J108" i="2"/>
  <c r="K107" i="2"/>
  <c r="J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L98" i="2" s="1"/>
  <c r="L97" i="2" s="1"/>
  <c r="K99" i="2"/>
  <c r="J99" i="2"/>
  <c r="I99" i="2"/>
  <c r="I98" i="2" s="1"/>
  <c r="I97" i="2" s="1"/>
  <c r="K98" i="2"/>
  <c r="J98" i="2"/>
  <c r="K97" i="2"/>
  <c r="J97" i="2"/>
  <c r="L94" i="2"/>
  <c r="K94" i="2"/>
  <c r="J94" i="2"/>
  <c r="I94" i="2"/>
  <c r="L93" i="2"/>
  <c r="L92" i="2" s="1"/>
  <c r="K93" i="2"/>
  <c r="J93" i="2"/>
  <c r="I93" i="2"/>
  <c r="I92" i="2" s="1"/>
  <c r="I91" i="2" s="1"/>
  <c r="K92" i="2"/>
  <c r="J92" i="2"/>
  <c r="L91" i="2"/>
  <c r="K91" i="2"/>
  <c r="J91" i="2"/>
  <c r="L86" i="2"/>
  <c r="K86" i="2"/>
  <c r="J86" i="2"/>
  <c r="I86" i="2"/>
  <c r="L85" i="2"/>
  <c r="K85" i="2"/>
  <c r="J85" i="2"/>
  <c r="I85" i="2"/>
  <c r="L84" i="2"/>
  <c r="K84" i="2"/>
  <c r="J84" i="2"/>
  <c r="I84" i="2"/>
  <c r="I83" i="2" s="1"/>
  <c r="L83" i="2"/>
  <c r="K83" i="2"/>
  <c r="J83" i="2"/>
  <c r="L81" i="2"/>
  <c r="K81" i="2"/>
  <c r="J81" i="2"/>
  <c r="I81" i="2"/>
  <c r="I80" i="2" s="1"/>
  <c r="I79" i="2" s="1"/>
  <c r="L80" i="2"/>
  <c r="K80" i="2"/>
  <c r="J80" i="2"/>
  <c r="L79" i="2"/>
  <c r="K79" i="2"/>
  <c r="J79" i="2"/>
  <c r="L75" i="2"/>
  <c r="K75" i="2"/>
  <c r="J75" i="2"/>
  <c r="I75" i="2"/>
  <c r="I74" i="2" s="1"/>
  <c r="L74" i="2"/>
  <c r="K74" i="2"/>
  <c r="J74" i="2"/>
  <c r="L70" i="2"/>
  <c r="K70" i="2"/>
  <c r="J70" i="2"/>
  <c r="I70" i="2"/>
  <c r="I69" i="2" s="1"/>
  <c r="L69" i="2"/>
  <c r="K69" i="2"/>
  <c r="J69" i="2"/>
  <c r="L65" i="2"/>
  <c r="K65" i="2"/>
  <c r="J65" i="2"/>
  <c r="I65" i="2"/>
  <c r="I64" i="2" s="1"/>
  <c r="I63" i="2" s="1"/>
  <c r="I62" i="2" s="1"/>
  <c r="L64" i="2"/>
  <c r="K64" i="2"/>
  <c r="J64" i="2"/>
  <c r="L63" i="2"/>
  <c r="L62" i="2" s="1"/>
  <c r="K63" i="2"/>
  <c r="J63" i="2"/>
  <c r="K62" i="2"/>
  <c r="J62" i="2"/>
  <c r="L44" i="2"/>
  <c r="K44" i="2"/>
  <c r="J44" i="2"/>
  <c r="I44" i="2"/>
  <c r="I43" i="2" s="1"/>
  <c r="I42" i="2" s="1"/>
  <c r="I41" i="2" s="1"/>
  <c r="L43" i="2"/>
  <c r="L42" i="2" s="1"/>
  <c r="L41" i="2" s="1"/>
  <c r="K43" i="2"/>
  <c r="J43" i="2"/>
  <c r="K42" i="2"/>
  <c r="J42" i="2"/>
  <c r="K41" i="2"/>
  <c r="J41" i="2"/>
  <c r="L39" i="2"/>
  <c r="L38" i="2" s="1"/>
  <c r="L37" i="2" s="1"/>
  <c r="K39" i="2"/>
  <c r="J39" i="2"/>
  <c r="I39" i="2"/>
  <c r="I38" i="2" s="1"/>
  <c r="I37" i="2" s="1"/>
  <c r="K38" i="2"/>
  <c r="J38" i="2"/>
  <c r="K37" i="2"/>
  <c r="J37" i="2"/>
  <c r="L34" i="2"/>
  <c r="K34" i="2"/>
  <c r="J34" i="2"/>
  <c r="I34" i="2"/>
  <c r="I33" i="2" s="1"/>
  <c r="I32" i="2" s="1"/>
  <c r="I31" i="2" s="1"/>
  <c r="L33" i="2"/>
  <c r="K33" i="2"/>
  <c r="J33" i="2"/>
  <c r="L32" i="2"/>
  <c r="K32" i="2"/>
  <c r="J32" i="2"/>
  <c r="K31" i="2"/>
  <c r="J31" i="2"/>
  <c r="K30" i="2"/>
  <c r="K344" i="2" s="1"/>
  <c r="J30" i="2"/>
  <c r="J344" i="2" s="1"/>
  <c r="L342" i="1"/>
  <c r="K342" i="1"/>
  <c r="J342" i="1"/>
  <c r="I342" i="1"/>
  <c r="I341" i="1" s="1"/>
  <c r="L341" i="1"/>
  <c r="K341" i="1"/>
  <c r="J341" i="1"/>
  <c r="L339" i="1"/>
  <c r="K339" i="1"/>
  <c r="J339" i="1"/>
  <c r="I339" i="1"/>
  <c r="I338" i="1" s="1"/>
  <c r="L338" i="1"/>
  <c r="K338" i="1"/>
  <c r="J338" i="1"/>
  <c r="L336" i="1"/>
  <c r="L335" i="1" s="1"/>
  <c r="K336" i="1"/>
  <c r="J336" i="1"/>
  <c r="I336" i="1"/>
  <c r="I335" i="1" s="1"/>
  <c r="K335" i="1"/>
  <c r="J335" i="1"/>
  <c r="L332" i="1"/>
  <c r="K332" i="1"/>
  <c r="J332" i="1"/>
  <c r="I332" i="1"/>
  <c r="I331" i="1" s="1"/>
  <c r="L331" i="1"/>
  <c r="K331" i="1"/>
  <c r="J331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I322" i="1" s="1"/>
  <c r="L322" i="1"/>
  <c r="K322" i="1"/>
  <c r="J322" i="1"/>
  <c r="L318" i="1"/>
  <c r="L317" i="1" s="1"/>
  <c r="K318" i="1"/>
  <c r="J318" i="1"/>
  <c r="I318" i="1"/>
  <c r="I317" i="1" s="1"/>
  <c r="K317" i="1"/>
  <c r="J317" i="1"/>
  <c r="K316" i="1"/>
  <c r="J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I298" i="1" s="1"/>
  <c r="L298" i="1"/>
  <c r="K298" i="1"/>
  <c r="J298" i="1"/>
  <c r="L295" i="1"/>
  <c r="K295" i="1"/>
  <c r="J295" i="1"/>
  <c r="I295" i="1"/>
  <c r="I294" i="1" s="1"/>
  <c r="L294" i="1"/>
  <c r="K294" i="1"/>
  <c r="J294" i="1"/>
  <c r="L290" i="1"/>
  <c r="K290" i="1"/>
  <c r="J290" i="1"/>
  <c r="I290" i="1"/>
  <c r="I289" i="1" s="1"/>
  <c r="L289" i="1"/>
  <c r="L287" i="1" s="1"/>
  <c r="K289" i="1"/>
  <c r="J289" i="1"/>
  <c r="K287" i="1"/>
  <c r="J287" i="1"/>
  <c r="K286" i="1"/>
  <c r="J286" i="1"/>
  <c r="L283" i="1"/>
  <c r="K283" i="1"/>
  <c r="J283" i="1"/>
  <c r="I283" i="1"/>
  <c r="I282" i="1" s="1"/>
  <c r="L282" i="1"/>
  <c r="K282" i="1"/>
  <c r="J282" i="1"/>
  <c r="L280" i="1"/>
  <c r="L279" i="1" s="1"/>
  <c r="K280" i="1"/>
  <c r="J280" i="1"/>
  <c r="I280" i="1"/>
  <c r="I279" i="1" s="1"/>
  <c r="K279" i="1"/>
  <c r="J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L268" i="1" s="1"/>
  <c r="K269" i="1"/>
  <c r="J269" i="1"/>
  <c r="I269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L258" i="1" s="1"/>
  <c r="L257" i="1" s="1"/>
  <c r="K259" i="1"/>
  <c r="J259" i="1"/>
  <c r="I259" i="1"/>
  <c r="I258" i="1" s="1"/>
  <c r="K258" i="1"/>
  <c r="J258" i="1"/>
  <c r="K257" i="1"/>
  <c r="J257" i="1"/>
  <c r="L254" i="1"/>
  <c r="K254" i="1"/>
  <c r="J254" i="1"/>
  <c r="I254" i="1"/>
  <c r="I253" i="1" s="1"/>
  <c r="L253" i="1"/>
  <c r="K253" i="1"/>
  <c r="J253" i="1"/>
  <c r="L251" i="1"/>
  <c r="L250" i="1" s="1"/>
  <c r="K251" i="1"/>
  <c r="J251" i="1"/>
  <c r="I251" i="1"/>
  <c r="I250" i="1" s="1"/>
  <c r="K250" i="1"/>
  <c r="J250" i="1"/>
  <c r="L248" i="1"/>
  <c r="K248" i="1"/>
  <c r="J248" i="1"/>
  <c r="I248" i="1"/>
  <c r="I246" i="1" s="1"/>
  <c r="L246" i="1"/>
  <c r="K246" i="1"/>
  <c r="J246" i="1"/>
  <c r="L243" i="1"/>
  <c r="K243" i="1"/>
  <c r="J243" i="1"/>
  <c r="I243" i="1"/>
  <c r="I242" i="1" s="1"/>
  <c r="L242" i="1"/>
  <c r="K242" i="1"/>
  <c r="J242" i="1"/>
  <c r="L239" i="1"/>
  <c r="K239" i="1"/>
  <c r="J239" i="1"/>
  <c r="I239" i="1"/>
  <c r="I238" i="1" s="1"/>
  <c r="L238" i="1"/>
  <c r="K238" i="1"/>
  <c r="J238" i="1"/>
  <c r="L235" i="1"/>
  <c r="K235" i="1"/>
  <c r="J235" i="1"/>
  <c r="I235" i="1"/>
  <c r="I234" i="1" s="1"/>
  <c r="L234" i="1"/>
  <c r="K234" i="1"/>
  <c r="J234" i="1"/>
  <c r="L229" i="1"/>
  <c r="L228" i="1" s="1"/>
  <c r="K229" i="1"/>
  <c r="J229" i="1"/>
  <c r="I229" i="1"/>
  <c r="I228" i="1" s="1"/>
  <c r="K228" i="1"/>
  <c r="J228" i="1"/>
  <c r="K227" i="1"/>
  <c r="J227" i="1"/>
  <c r="K226" i="1"/>
  <c r="J226" i="1"/>
  <c r="L222" i="1"/>
  <c r="K222" i="1"/>
  <c r="J222" i="1"/>
  <c r="I222" i="1"/>
  <c r="I221" i="1" s="1"/>
  <c r="I220" i="1" s="1"/>
  <c r="L221" i="1"/>
  <c r="L220" i="1" s="1"/>
  <c r="K221" i="1"/>
  <c r="J221" i="1"/>
  <c r="K220" i="1"/>
  <c r="J220" i="1"/>
  <c r="L218" i="1"/>
  <c r="K218" i="1"/>
  <c r="J218" i="1"/>
  <c r="I218" i="1"/>
  <c r="L217" i="1"/>
  <c r="K217" i="1"/>
  <c r="J217" i="1"/>
  <c r="I217" i="1"/>
  <c r="I216" i="1" s="1"/>
  <c r="L216" i="1"/>
  <c r="K216" i="1"/>
  <c r="J216" i="1"/>
  <c r="L211" i="1"/>
  <c r="K211" i="1"/>
  <c r="J211" i="1"/>
  <c r="I211" i="1"/>
  <c r="I210" i="1" s="1"/>
  <c r="I205" i="1" s="1"/>
  <c r="L210" i="1"/>
  <c r="K210" i="1"/>
  <c r="J210" i="1"/>
  <c r="L207" i="1"/>
  <c r="K207" i="1"/>
  <c r="J207" i="1"/>
  <c r="I207" i="1"/>
  <c r="L206" i="1"/>
  <c r="L205" i="1" s="1"/>
  <c r="K206" i="1"/>
  <c r="J206" i="1"/>
  <c r="I206" i="1"/>
  <c r="K205" i="1"/>
  <c r="J205" i="1"/>
  <c r="L199" i="1"/>
  <c r="L198" i="1" s="1"/>
  <c r="L197" i="1" s="1"/>
  <c r="K199" i="1"/>
  <c r="J199" i="1"/>
  <c r="I199" i="1"/>
  <c r="K198" i="1"/>
  <c r="J198" i="1"/>
  <c r="I198" i="1"/>
  <c r="I197" i="1" s="1"/>
  <c r="K197" i="1"/>
  <c r="J197" i="1"/>
  <c r="L195" i="1"/>
  <c r="K195" i="1"/>
  <c r="J195" i="1"/>
  <c r="I195" i="1"/>
  <c r="I194" i="1" s="1"/>
  <c r="L194" i="1"/>
  <c r="K194" i="1"/>
  <c r="J194" i="1"/>
  <c r="L190" i="1"/>
  <c r="K190" i="1"/>
  <c r="J190" i="1"/>
  <c r="I190" i="1"/>
  <c r="I189" i="1" s="1"/>
  <c r="L189" i="1"/>
  <c r="K189" i="1"/>
  <c r="J189" i="1"/>
  <c r="L186" i="1"/>
  <c r="L185" i="1" s="1"/>
  <c r="K186" i="1"/>
  <c r="J186" i="1"/>
  <c r="I186" i="1"/>
  <c r="I185" i="1" s="1"/>
  <c r="K185" i="1"/>
  <c r="J185" i="1"/>
  <c r="L181" i="1"/>
  <c r="K181" i="1"/>
  <c r="J181" i="1"/>
  <c r="I181" i="1"/>
  <c r="I180" i="1" s="1"/>
  <c r="L180" i="1"/>
  <c r="K180" i="1"/>
  <c r="J180" i="1"/>
  <c r="L178" i="1"/>
  <c r="K178" i="1"/>
  <c r="J178" i="1"/>
  <c r="I178" i="1"/>
  <c r="I177" i="1" s="1"/>
  <c r="L177" i="1"/>
  <c r="L176" i="1" s="1"/>
  <c r="L175" i="1" s="1"/>
  <c r="K177" i="1"/>
  <c r="J177" i="1"/>
  <c r="K176" i="1"/>
  <c r="J176" i="1"/>
  <c r="K175" i="1"/>
  <c r="J175" i="1"/>
  <c r="K174" i="1"/>
  <c r="J174" i="1"/>
  <c r="L169" i="1"/>
  <c r="K169" i="1"/>
  <c r="J169" i="1"/>
  <c r="I169" i="1"/>
  <c r="I168" i="1" s="1"/>
  <c r="L168" i="1"/>
  <c r="K168" i="1"/>
  <c r="J168" i="1"/>
  <c r="L164" i="1"/>
  <c r="K164" i="1"/>
  <c r="J164" i="1"/>
  <c r="I164" i="1"/>
  <c r="I163" i="1" s="1"/>
  <c r="I162" i="1" s="1"/>
  <c r="L163" i="1"/>
  <c r="K163" i="1"/>
  <c r="J163" i="1"/>
  <c r="L162" i="1"/>
  <c r="K162" i="1"/>
  <c r="J162" i="1"/>
  <c r="L160" i="1"/>
  <c r="K160" i="1"/>
  <c r="J160" i="1"/>
  <c r="I160" i="1"/>
  <c r="L159" i="1"/>
  <c r="L158" i="1" s="1"/>
  <c r="L157" i="1" s="1"/>
  <c r="K159" i="1"/>
  <c r="J159" i="1"/>
  <c r="I159" i="1"/>
  <c r="K158" i="1"/>
  <c r="J158" i="1"/>
  <c r="I158" i="1"/>
  <c r="K157" i="1"/>
  <c r="J157" i="1"/>
  <c r="L155" i="1"/>
  <c r="K155" i="1"/>
  <c r="J155" i="1"/>
  <c r="I155" i="1"/>
  <c r="I154" i="1" s="1"/>
  <c r="L154" i="1"/>
  <c r="K154" i="1"/>
  <c r="J154" i="1"/>
  <c r="L151" i="1"/>
  <c r="K151" i="1"/>
  <c r="J151" i="1"/>
  <c r="I151" i="1"/>
  <c r="I150" i="1" s="1"/>
  <c r="I149" i="1" s="1"/>
  <c r="I148" i="1" s="1"/>
  <c r="L150" i="1"/>
  <c r="K150" i="1"/>
  <c r="J150" i="1"/>
  <c r="L149" i="1"/>
  <c r="L148" i="1" s="1"/>
  <c r="K149" i="1"/>
  <c r="J149" i="1"/>
  <c r="K148" i="1"/>
  <c r="J148" i="1"/>
  <c r="L145" i="1"/>
  <c r="K145" i="1"/>
  <c r="J145" i="1"/>
  <c r="I145" i="1"/>
  <c r="I144" i="1" s="1"/>
  <c r="I143" i="1" s="1"/>
  <c r="L144" i="1"/>
  <c r="K144" i="1"/>
  <c r="J144" i="1"/>
  <c r="L143" i="1"/>
  <c r="K143" i="1"/>
  <c r="J143" i="1"/>
  <c r="L140" i="1"/>
  <c r="L139" i="1" s="1"/>
  <c r="L138" i="1" s="1"/>
  <c r="K140" i="1"/>
  <c r="J140" i="1"/>
  <c r="I140" i="1"/>
  <c r="K139" i="1"/>
  <c r="J139" i="1"/>
  <c r="I139" i="1"/>
  <c r="I138" i="1" s="1"/>
  <c r="K138" i="1"/>
  <c r="J138" i="1"/>
  <c r="L135" i="1"/>
  <c r="K135" i="1"/>
  <c r="J135" i="1"/>
  <c r="I135" i="1"/>
  <c r="I134" i="1" s="1"/>
  <c r="I133" i="1" s="1"/>
  <c r="L134" i="1"/>
  <c r="L133" i="1" s="1"/>
  <c r="K134" i="1"/>
  <c r="J134" i="1"/>
  <c r="K133" i="1"/>
  <c r="J133" i="1"/>
  <c r="K132" i="1"/>
  <c r="J132" i="1"/>
  <c r="L129" i="1"/>
  <c r="L128" i="1" s="1"/>
  <c r="L127" i="1" s="1"/>
  <c r="K129" i="1"/>
  <c r="J129" i="1"/>
  <c r="I129" i="1"/>
  <c r="K128" i="1"/>
  <c r="J128" i="1"/>
  <c r="I128" i="1"/>
  <c r="K127" i="1"/>
  <c r="J127" i="1"/>
  <c r="I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L120" i="1" s="1"/>
  <c r="L119" i="1" s="1"/>
  <c r="K121" i="1"/>
  <c r="J121" i="1"/>
  <c r="I121" i="1"/>
  <c r="K120" i="1"/>
  <c r="J120" i="1"/>
  <c r="I120" i="1"/>
  <c r="I119" i="1" s="1"/>
  <c r="K119" i="1"/>
  <c r="J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K109" i="1"/>
  <c r="J109" i="1"/>
  <c r="L106" i="1"/>
  <c r="L105" i="1" s="1"/>
  <c r="L104" i="1" s="1"/>
  <c r="K106" i="1"/>
  <c r="J106" i="1"/>
  <c r="I106" i="1"/>
  <c r="I105" i="1" s="1"/>
  <c r="I104" i="1" s="1"/>
  <c r="K105" i="1"/>
  <c r="J105" i="1"/>
  <c r="K104" i="1"/>
  <c r="J104" i="1"/>
  <c r="L101" i="1"/>
  <c r="K101" i="1"/>
  <c r="J101" i="1"/>
  <c r="I101" i="1"/>
  <c r="L100" i="1"/>
  <c r="K100" i="1"/>
  <c r="J100" i="1"/>
  <c r="I100" i="1"/>
  <c r="I99" i="1" s="1"/>
  <c r="L99" i="1"/>
  <c r="K99" i="1"/>
  <c r="J99" i="1"/>
  <c r="L96" i="1"/>
  <c r="K96" i="1"/>
  <c r="J96" i="1"/>
  <c r="I96" i="1"/>
  <c r="I95" i="1" s="1"/>
  <c r="I94" i="1" s="1"/>
  <c r="L95" i="1"/>
  <c r="L94" i="1" s="1"/>
  <c r="L93" i="1" s="1"/>
  <c r="K95" i="1"/>
  <c r="J95" i="1"/>
  <c r="K94" i="1"/>
  <c r="J94" i="1"/>
  <c r="K93" i="1"/>
  <c r="J93" i="1"/>
  <c r="L88" i="1"/>
  <c r="K88" i="1"/>
  <c r="J88" i="1"/>
  <c r="I88" i="1"/>
  <c r="I87" i="1" s="1"/>
  <c r="I86" i="1" s="1"/>
  <c r="I85" i="1" s="1"/>
  <c r="L87" i="1"/>
  <c r="K87" i="1"/>
  <c r="J87" i="1"/>
  <c r="L86" i="1"/>
  <c r="L85" i="1" s="1"/>
  <c r="K86" i="1"/>
  <c r="J86" i="1"/>
  <c r="K85" i="1"/>
  <c r="J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I71" i="1" s="1"/>
  <c r="L71" i="1"/>
  <c r="K71" i="1"/>
  <c r="J71" i="1"/>
  <c r="L67" i="1"/>
  <c r="K67" i="1"/>
  <c r="J67" i="1"/>
  <c r="I67" i="1"/>
  <c r="L66" i="1"/>
  <c r="K66" i="1"/>
  <c r="J66" i="1"/>
  <c r="I66" i="1"/>
  <c r="I65" i="1" s="1"/>
  <c r="I64" i="1" s="1"/>
  <c r="L65" i="1"/>
  <c r="K65" i="1"/>
  <c r="J65" i="1"/>
  <c r="L64" i="1"/>
  <c r="K64" i="1"/>
  <c r="J64" i="1"/>
  <c r="L44" i="1"/>
  <c r="L43" i="1" s="1"/>
  <c r="L42" i="1" s="1"/>
  <c r="L41" i="1" s="1"/>
  <c r="K44" i="1"/>
  <c r="J44" i="1"/>
  <c r="I44" i="1"/>
  <c r="I43" i="1" s="1"/>
  <c r="I42" i="1" s="1"/>
  <c r="I41" i="1" s="1"/>
  <c r="K43" i="1"/>
  <c r="J43" i="1"/>
  <c r="K42" i="1"/>
  <c r="J42" i="1"/>
  <c r="K41" i="1"/>
  <c r="J41" i="1"/>
  <c r="L39" i="1"/>
  <c r="K39" i="1"/>
  <c r="J39" i="1"/>
  <c r="I39" i="1"/>
  <c r="I38" i="1" s="1"/>
  <c r="I37" i="1" s="1"/>
  <c r="L38" i="1"/>
  <c r="L37" i="1" s="1"/>
  <c r="L31" i="1" s="1"/>
  <c r="K38" i="1"/>
  <c r="J38" i="1"/>
  <c r="K37" i="1"/>
  <c r="J37" i="1"/>
  <c r="L34" i="1"/>
  <c r="K34" i="1"/>
  <c r="J34" i="1"/>
  <c r="I34" i="1"/>
  <c r="L33" i="1"/>
  <c r="K33" i="1"/>
  <c r="J33" i="1"/>
  <c r="I33" i="1"/>
  <c r="I32" i="1" s="1"/>
  <c r="L32" i="1"/>
  <c r="K32" i="1"/>
  <c r="J32" i="1"/>
  <c r="K31" i="1"/>
  <c r="J31" i="1"/>
  <c r="K30" i="1"/>
  <c r="K344" i="1" s="1"/>
  <c r="J30" i="1"/>
  <c r="J344" i="1" s="1"/>
  <c r="L31" i="2" l="1"/>
  <c r="L316" i="1"/>
  <c r="L286" i="1" s="1"/>
  <c r="L109" i="1"/>
  <c r="L30" i="1" s="1"/>
  <c r="L132" i="1"/>
  <c r="L227" i="1"/>
  <c r="L226" i="1" s="1"/>
  <c r="I93" i="1"/>
  <c r="I287" i="1"/>
  <c r="L107" i="2"/>
  <c r="I204" i="2"/>
  <c r="I173" i="2" s="1"/>
  <c r="I132" i="1"/>
  <c r="I157" i="1"/>
  <c r="I227" i="1"/>
  <c r="I226" i="1" s="1"/>
  <c r="I257" i="1"/>
  <c r="I107" i="2"/>
  <c r="I155" i="2"/>
  <c r="I30" i="2" s="1"/>
  <c r="I227" i="2"/>
  <c r="I226" i="2" s="1"/>
  <c r="I257" i="2"/>
  <c r="I316" i="1"/>
  <c r="I130" i="2"/>
  <c r="I31" i="1"/>
  <c r="I109" i="1"/>
  <c r="I176" i="1"/>
  <c r="I175" i="1" s="1"/>
  <c r="I316" i="2"/>
  <c r="I287" i="2" s="1"/>
  <c r="I172" i="2" l="1"/>
  <c r="I344" i="2" s="1"/>
  <c r="L174" i="1"/>
  <c r="L344" i="1" s="1"/>
  <c r="I30" i="1"/>
  <c r="I286" i="1"/>
  <c r="L30" i="2"/>
  <c r="L344" i="2" s="1"/>
  <c r="I174" i="1"/>
  <c r="I344" i="1" l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<sst xmlns="http://schemas.openxmlformats.org/spreadsheetml/2006/main" count="711" uniqueCount="208">
  <si>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</si>
  <si>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</si>
  <si>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</si>
  <si>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</si>
  <si>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</si>
  <si>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</si>
  <si>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</si>
  <si>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</si>
  <si>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</si>
  <si>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</si>
  <si>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</si>
  <si>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</si>
  <si>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</si>
  <si>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</si>
  <si>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</si>
  <si>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</si>
  <si>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</si>
  <si>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</si>
  <si>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</si>
  <si>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</si>
  <si>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</si>
  <si>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</si>
  <si>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</si>
  <si>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</si>
  <si>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</si>
  <si>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</si>
  <si>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</si>
  <si>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</si>
  <si>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</si>
  <si>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</si>
  <si>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</si>
  <si>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</si>
  <si>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</si>
  <si>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</si>
  <si>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</si>
  <si>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</si>
  <si>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</si>
  <si>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</si>
  <si>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</si>
  <si>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</si>
  <si>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</si>
  <si>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</si>
  <si>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</si>
  <si>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</si>
  <si>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</si>
  <si>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</si>
  <si>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</si>
  <si>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</si>
  <si>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</si>
  <si>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</si>
  <si>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</si>
  <si>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</si>
  <si>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</si>
  <si>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</si>
  <si>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</si>
  <si>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</si>
  <si>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</si>
  <si>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</si>
  <si>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</si>
  <si>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</si>
  <si>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</si>
  <si>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</si>
  <si>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</si>
  <si>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</si>
  <si>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</si>
  <si>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</si>
  <si>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</si>
  <si>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</si>
  <si>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</si>
  <si>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</si>
  <si>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</si>
  <si>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</si>
  <si>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</si>
  <si>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</si>
  <si>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</si>
  <si>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</si>
  <si>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</si>
  <si>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</si>
  <si>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</si>
  <si>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</si>
  <si>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</si>
  <si>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</si>
  <si>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</si>
  <si>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</si>
  <si>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</si>
  <si>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</si>
  <si>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</si>
  <si>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</si>
  <si>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</si>
  <si>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</si>
  <si>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</si>
  <si>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</si>
  <si>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</si>
  <si>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</si>
  <si>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</si>
  <si>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</si>
  <si>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</si>
  <si>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</si>
  <si>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</si>
  <si>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</si>
  <si>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</si>
  <si>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</si>
  <si>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</si>
  <si>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</si>
  <si>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</si>
  <si>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</si>
  <si>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</si>
  <si>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</si>
  <si>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</si>
  <si>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</si>
  <si>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</si>
  <si>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</si>
  <si>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</si>
  <si>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</si>
  <si>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</si>
  <si>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</si>
  <si>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</si>
  <si>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</si>
  <si>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</si>
  <si>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</si>
  <si>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</si>
  <si>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</si>
  <si>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</si>
  <si>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</si>
  <si>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</si>
  <si>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</si>
  <si>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</si>
  <si>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</si>
  <si>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</si>
  <si>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</si>
  <si>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</si>
  <si>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</si>
  <si>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</si>
  <si>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</si>
  <si>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</si>
  <si>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</si>
  <si>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</si>
  <si>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</si>
  <si>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</si>
  <si>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</si>
  <si>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</si>
  <si>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</si>
  <si>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</si>
  <si>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</si>
  <si>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</si>
  <si>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</si>
  <si>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</si>
  <si>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</si>
  <si>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</si>
  <si>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</si>
  <si>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</si>
  <si>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</si>
  <si>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</si>
  <si>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</si>
  <si>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</si>
  <si>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</si>
  <si>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</si>
  <si>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</si>
  <si>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</si>
  <si>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</si>
  <si>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</si>
  <si>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</si>
  <si>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</si>
  <si>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</si>
  <si>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</si>
  <si>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</si>
  <si>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</si>
  <si>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</si>
  <si>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</si>
  <si>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</si>
  <si>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</si>
  <si>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</si>
  <si>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</si>
  <si>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</si>
  <si>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</si>
  <si>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</si>
  <si>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</si>
  <si>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</si>
  <si>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</si>
  <si>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</si>
  <si>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</si>
  <si>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</si>
  <si>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</si>
  <si>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</si>
  <si>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</si>
  <si>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</si>
  <si>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Kupiškio meno mokykla</t>
  </si>
  <si>
    <t>2017 M. GRUODŽIO MĖN. 31 D.</t>
  </si>
  <si>
    <t>4 ketvirtis</t>
  </si>
  <si>
    <t>Neformalus vaikų švietimas</t>
  </si>
  <si>
    <t>191777764</t>
  </si>
  <si>
    <t>1.1.1.6. - Neformalus vaikų ir suaugusiųjų švietimas</t>
  </si>
  <si>
    <t>B</t>
  </si>
  <si>
    <t>09</t>
  </si>
  <si>
    <t>05</t>
  </si>
  <si>
    <t>01</t>
  </si>
  <si>
    <t>Savivaldybės biudžeto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</si>
  <si>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</si>
  <si>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</si>
  <si>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</si>
  <si>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</si>
  <si>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</si>
  <si>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</si>
  <si>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Šakickienė</t>
  </si>
  <si>
    <t>Savivaldybės įstaigų buhalt. apskaitos tarnybos vedėja</t>
  </si>
  <si>
    <t>Virginija Slavinskienė</t>
  </si>
  <si>
    <t>Žinių visuomenės, kultūrinio ir sportinio aktyvumo skatinimo programa</t>
  </si>
  <si>
    <r>
      <t>2018.01.03   Nr.</t>
    </r>
    <r>
      <rPr>
        <u/>
        <sz val="10"/>
        <rFont val="Times New Roman Baltic"/>
        <charset val="186"/>
      </rPr>
      <t>T3-4-3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</si>
</sst>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u/>
      <sz val="10"/>
      <name val="Times New Roman Baltic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3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0" fontId="21" fillId="0" borderId="0" xfId="42" applyFont="1" applyFill="1" applyBorder="1" applyAlignment="1">
      <alignment horizontal="left" vertical="center" wrapText="1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30" fillId="0" borderId="10" xfId="44" applyFont="1" applyFill="1" applyBorder="1" applyAlignment="1" applyProtection="1">
      <alignment horizontal="center"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0" fontId="38" fillId="0" borderId="0" xfId="42" applyFont="1" applyFill="1" applyBorder="1" applyAlignment="1">
      <alignment horizontal="center"/>
    </xf>
    <xf numFmtId="2" fontId="26" fillId="0" borderId="0" xfId="44" applyNumberFormat="1" applyFont="1" applyFill="1" applyBorder="1" applyAlignment="1" applyProtection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0" fontId="20" fillId="0" borderId="10" xfId="43" applyFont="1" applyFill="1" applyBorder="1" applyAlignment="1"/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0" fontId="24" fillId="0" borderId="0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2" xfId="43" applyFont="1" applyFill="1" applyBorder="1" applyAlignment="1">
      <alignment horizontal="center" vertical="top"/>
    </xf>
    <xf numFmtId="0" fontId="24" fillId="0" borderId="15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0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27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27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27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2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27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27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2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27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27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27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2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27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t="shared" ref="I110:L111" si="8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t="shared" ref="I138:L139" si="14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27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27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27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27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27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27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27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27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27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27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27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27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27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27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27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t="shared" ref="I197:L198" si="20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2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2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2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2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2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2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2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2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2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2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2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2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2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2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4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4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4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4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14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4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4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4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4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4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4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4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4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4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14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5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6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t="shared" ref="I309:L310" si="27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U20" sqref="U2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" t="s">
        <v>207</v>
      </c>
      <c r="H15" s="24"/>
      <c r="I15" s="24"/>
      <c r="J15" s="24"/>
      <c r="K15" s="24"/>
      <c r="M15" s="3"/>
      <c r="N15" s="3"/>
      <c r="O15" s="3"/>
      <c r="P15" s="3"/>
    </row>
    <row r="16" spans="1:3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7">
      <c r="A17" s="28"/>
      <c r="B17" s="11"/>
      <c r="C17" s="11"/>
      <c r="D17" s="11"/>
      <c r="E17" s="251" t="s">
        <v>206</v>
      </c>
      <c r="F17" s="252"/>
      <c r="G17" s="252"/>
      <c r="H17" s="252"/>
      <c r="I17" s="252"/>
      <c r="J17" s="252"/>
      <c r="K17" s="252"/>
      <c r="L17" s="11"/>
      <c r="M17" s="3"/>
      <c r="N17" s="3"/>
      <c r="O17" s="3"/>
      <c r="P17" s="3"/>
    </row>
    <row r="18" spans="1:17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7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7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7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31</v>
      </c>
      <c r="L23" s="44"/>
      <c r="M23" s="33"/>
      <c r="N23" s="3"/>
      <c r="O23" s="3"/>
      <c r="P23" s="3"/>
    </row>
    <row r="24" spans="1:17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192</v>
      </c>
      <c r="I24" s="52"/>
      <c r="J24" s="53"/>
      <c r="K24" s="44"/>
      <c r="L24" s="44"/>
      <c r="M24" s="33"/>
      <c r="N24" s="3"/>
      <c r="O24" s="3"/>
      <c r="P24" s="3"/>
    </row>
    <row r="25" spans="1:1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7" t="s">
        <v>193</v>
      </c>
      <c r="J25" s="248" t="s">
        <v>194</v>
      </c>
      <c r="K25" s="249" t="s">
        <v>195</v>
      </c>
      <c r="L25" s="249" t="s">
        <v>195</v>
      </c>
      <c r="M25" s="33"/>
      <c r="N25" s="3"/>
      <c r="O25" s="3"/>
      <c r="P25" s="3"/>
    </row>
    <row r="26" spans="1:17" ht="14.25" customHeight="1">
      <c r="A26" s="57"/>
      <c r="B26" s="57"/>
      <c r="C26" s="57"/>
      <c r="D26" s="57"/>
      <c r="E26" s="57"/>
      <c r="F26" s="58"/>
      <c r="G26" s="59" t="s">
        <v>196</v>
      </c>
      <c r="H26" s="3"/>
      <c r="I26" s="59"/>
      <c r="J26" s="59"/>
      <c r="K26" s="60"/>
      <c r="L26" s="61" t="s">
        <v>197</v>
      </c>
      <c r="M26" s="62"/>
      <c r="N26" s="3"/>
      <c r="O26" s="3"/>
      <c r="P26" s="3"/>
    </row>
    <row r="27" spans="1:1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266280</v>
      </c>
      <c r="J30" s="93">
        <f>SUM(J31+J41+J62+J83+J91+J107+J130+J146+J155)</f>
        <v>266280</v>
      </c>
      <c r="K30" s="94">
        <f>SUM(K31+K41+K62+K83+K91+K107+K130+K146+K155)</f>
        <v>266181.06</v>
      </c>
      <c r="L30" s="93">
        <f>SUM(L31+L41+L62+L83+L91+L107+L130+L146+L155)</f>
        <v>266181.06</v>
      </c>
      <c r="M30" s="95"/>
      <c r="N30" s="95"/>
      <c r="O30" s="95"/>
      <c r="P30" s="95"/>
      <c r="Q30" s="95"/>
    </row>
    <row r="31" spans="1:1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256000</v>
      </c>
      <c r="J31" s="93">
        <f>SUM(J32+J37)</f>
        <v>256000</v>
      </c>
      <c r="K31" s="102">
        <f>SUM(K32+K37)</f>
        <v>255901.75</v>
      </c>
      <c r="L31" s="103">
        <f>SUM(L32+L37)</f>
        <v>255901.75</v>
      </c>
    </row>
    <row r="32" spans="1:1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196020</v>
      </c>
      <c r="J32" s="109">
        <f t="shared" si="0"/>
        <v>196020</v>
      </c>
      <c r="K32" s="110">
        <f t="shared" si="0"/>
        <v>195922.5</v>
      </c>
      <c r="L32" s="109">
        <f t="shared" si="0"/>
        <v>195922.5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196020</v>
      </c>
      <c r="J33" s="109">
        <f t="shared" si="0"/>
        <v>196020</v>
      </c>
      <c r="K33" s="110">
        <f t="shared" si="0"/>
        <v>195922.5</v>
      </c>
      <c r="L33" s="109">
        <f t="shared" si="0"/>
        <v>195922.5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196020</v>
      </c>
      <c r="J34" s="109">
        <f>SUM(J35:J36)</f>
        <v>196020</v>
      </c>
      <c r="K34" s="110">
        <f>SUM(K35:K36)</f>
        <v>195922.5</v>
      </c>
      <c r="L34" s="109">
        <f>SUM(L35:L36)</f>
        <v>195922.5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196020</v>
      </c>
      <c r="J35" s="113">
        <v>196020</v>
      </c>
      <c r="K35" s="113">
        <v>195922.5</v>
      </c>
      <c r="L35" s="113">
        <v>195922.5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59980</v>
      </c>
      <c r="J37" s="109">
        <f t="shared" si="1"/>
        <v>59980</v>
      </c>
      <c r="K37" s="110">
        <f t="shared" si="1"/>
        <v>59979.25</v>
      </c>
      <c r="L37" s="109">
        <f t="shared" si="1"/>
        <v>59979.25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59980</v>
      </c>
      <c r="J38" s="109">
        <f t="shared" si="1"/>
        <v>59980</v>
      </c>
      <c r="K38" s="109">
        <f t="shared" si="1"/>
        <v>59979.25</v>
      </c>
      <c r="L38" s="109">
        <f t="shared" si="1"/>
        <v>59979.25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59980</v>
      </c>
      <c r="J39" s="109">
        <f t="shared" si="1"/>
        <v>59980</v>
      </c>
      <c r="K39" s="109">
        <f t="shared" si="1"/>
        <v>59979.25</v>
      </c>
      <c r="L39" s="109">
        <f t="shared" si="1"/>
        <v>59979.25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59980</v>
      </c>
      <c r="J40" s="113">
        <v>59980</v>
      </c>
      <c r="K40" s="113">
        <v>59979.25</v>
      </c>
      <c r="L40" s="113">
        <v>59979.25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10280</v>
      </c>
      <c r="J41" s="118">
        <f t="shared" si="2"/>
        <v>10280</v>
      </c>
      <c r="K41" s="117">
        <f t="shared" si="2"/>
        <v>10279.31</v>
      </c>
      <c r="L41" s="117">
        <f t="shared" si="2"/>
        <v>10279.31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10280</v>
      </c>
      <c r="J42" s="110">
        <f t="shared" si="2"/>
        <v>10280</v>
      </c>
      <c r="K42" s="109">
        <f t="shared" si="2"/>
        <v>10279.31</v>
      </c>
      <c r="L42" s="110">
        <f t="shared" si="2"/>
        <v>10279.31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10280</v>
      </c>
      <c r="J43" s="110">
        <f t="shared" si="2"/>
        <v>10280</v>
      </c>
      <c r="K43" s="119">
        <f t="shared" si="2"/>
        <v>10279.31</v>
      </c>
      <c r="L43" s="119">
        <f t="shared" si="2"/>
        <v>10279.31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10280</v>
      </c>
      <c r="J44" s="127">
        <f>SUM(J45:J61)-J53</f>
        <v>10280</v>
      </c>
      <c r="K44" s="127">
        <f>SUM(K45:K61)-K53</f>
        <v>10279.31</v>
      </c>
      <c r="L44" s="128">
        <f>SUM(L45:L61)-L53</f>
        <v>10279.31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4803</v>
      </c>
      <c r="J51" s="113">
        <v>4803</v>
      </c>
      <c r="K51" s="113">
        <v>4802.92</v>
      </c>
      <c r="L51" s="113">
        <v>4802.92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198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199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200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4980</v>
      </c>
      <c r="J60" s="113">
        <v>4980</v>
      </c>
      <c r="K60" s="113">
        <v>4980</v>
      </c>
      <c r="L60" s="113">
        <v>4980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497</v>
      </c>
      <c r="J61" s="113">
        <v>497</v>
      </c>
      <c r="K61" s="113">
        <v>496.39</v>
      </c>
      <c r="L61" s="113">
        <v>496.39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7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7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7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7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7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7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7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7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7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7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7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7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7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t="shared" ref="I79:L81" si="3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7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t="shared" ref="I83:L85" si="4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t="shared" ref="I92:L93" si="5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t="shared" ref="I97:L98" si="6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t="shared" ref="I102:L103" si="7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t="shared" ref="I108:L109" si="8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t="shared" ref="I113:L115" si="9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t="shared" ref="I117:L119" si="10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t="shared" ref="I121:L123" si="11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t="shared" ref="I125:L127" si="12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t="shared" ref="I131:L132" si="13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t="shared" ref="I136:L137" si="14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t="shared" ref="I141:L142" si="15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7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7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7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7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7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7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7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7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t="shared" ref="I152:L153" si="16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7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7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7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t="shared" ref="I156:L158" si="17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7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7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7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7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5000</v>
      </c>
      <c r="J172" s="204">
        <f>SUM(J173+J226+J287)</f>
        <v>5000</v>
      </c>
      <c r="K172" s="94">
        <f>SUM(K173+K226+K287)</f>
        <v>5000</v>
      </c>
      <c r="L172" s="93">
        <f>SUM(L173+L226+L287)</f>
        <v>5000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5000</v>
      </c>
      <c r="J173" s="147">
        <f>SUM(J174+J196+J204+J216+J220)</f>
        <v>5000</v>
      </c>
      <c r="K173" s="147">
        <f>SUM(K174+K196+K204+K216+K220)</f>
        <v>5000</v>
      </c>
      <c r="L173" s="147">
        <f>SUM(L174+L196+L204+L216+L220)</f>
        <v>5000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5000</v>
      </c>
      <c r="J174" s="150">
        <f>SUM(J175+J178+J183+J188+J193)</f>
        <v>5000</v>
      </c>
      <c r="K174" s="110">
        <f>SUM(K175+K178+K183+K188+K193)</f>
        <v>5000</v>
      </c>
      <c r="L174" s="109">
        <f>SUM(L175+L178+L183+L188+L193)</f>
        <v>5000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t="shared" ref="I175:L176" si="18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5000</v>
      </c>
      <c r="J183" s="150">
        <f>J184</f>
        <v>5000</v>
      </c>
      <c r="K183" s="110">
        <f>K184</f>
        <v>5000</v>
      </c>
      <c r="L183" s="109">
        <f>L184</f>
        <v>5000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5000</v>
      </c>
      <c r="J184" s="109">
        <f>SUM(J185:J187)</f>
        <v>5000</v>
      </c>
      <c r="K184" s="109">
        <f>SUM(K185:K187)</f>
        <v>5000</v>
      </c>
      <c r="L184" s="109">
        <f>SUM(L185:L187)</f>
        <v>5000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5000</v>
      </c>
      <c r="J186" s="114">
        <v>5000</v>
      </c>
      <c r="K186" s="114">
        <v>5000</v>
      </c>
      <c r="L186" s="114">
        <v>5000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t="shared" ref="I193:L194" si="19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t="shared" ref="I196:L197" si="20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201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7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7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7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7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7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7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t="shared" ref="I247:L248" si="23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7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7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7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t="shared" ref="I250:L251" si="24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7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7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7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7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7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7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t="shared" ref="I276:L277" si="25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6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t="shared" ref="I309:L310" si="28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9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30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1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271280</v>
      </c>
      <c r="J344" s="226">
        <f>SUM(J30+J172)</f>
        <v>271280</v>
      </c>
      <c r="K344" s="226">
        <f>SUM(K30+K172)</f>
        <v>271181.06</v>
      </c>
      <c r="L344" s="227">
        <f>SUM(L30+L172)</f>
        <v>271181.06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 t="s">
        <v>202</v>
      </c>
      <c r="H347" s="232"/>
      <c r="I347" s="3"/>
      <c r="J347" s="3"/>
      <c r="K347" s="230" t="s">
        <v>203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 t="s">
        <v>204</v>
      </c>
      <c r="H350" s="3"/>
      <c r="I350" s="240"/>
      <c r="J350" s="3"/>
      <c r="K350" s="250" t="s">
        <v>205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Balaišienė</dc:creator>
  <cp:lastModifiedBy>jolanta_b</cp:lastModifiedBy>
  <dcterms:created xsi:type="dcterms:W3CDTF">2015-02-02T19:24:02Z</dcterms:created>
  <dcterms:modified xsi:type="dcterms:W3CDTF">2018-01-03T06:37:02Z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8343573a-8a79-43ad-a633-2ccec4ebfac7</vt:lpwstr>
  </op:property>
</op:Properties>
</file>